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00" windowHeight="6885"/>
  </bookViews>
  <sheets>
    <sheet name="VERBALE_MISURA_RSA_APERTA" sheetId="1" r:id="rId1"/>
    <sheet name="MENU" sheetId="2" r:id="rId2"/>
  </sheets>
  <definedNames>
    <definedName name="_xlnm.Print_Area" localSheetId="0">VERBALE_MISURA_RSA_APERTA!$A$3:$U$241</definedName>
    <definedName name="CONSEGNA_VERBALE">MENU!$C$21:$C$22</definedName>
    <definedName name="ESITO">MENU!$C$16:$C$18</definedName>
    <definedName name="FIGURA_PROFESSIONALE">Tabella1[FIGURA PROFESSIONALE]</definedName>
    <definedName name="OPZIONI_0">MENU!$A$3:$A$4</definedName>
    <definedName name="OPZIONI_1">MENU!$A$3:$A$5</definedName>
    <definedName name="QUALIFICA_OPERATORE">Tabella14[[QUALIFICA OPERATORI ]]</definedName>
    <definedName name="REPERIBILITA">MENU!$C$2:$C$5</definedName>
    <definedName name="REQUISITI_GENERALI">MENU!$E$2:$E$3</definedName>
    <definedName name="TIPO_DOCUMENTO">MENU!$C$9:$C$13</definedName>
  </definedName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6" i="1"/>
  <c r="R210" l="1"/>
  <c r="T210" s="1"/>
  <c r="R209"/>
  <c r="T209" s="1"/>
  <c r="R208"/>
  <c r="T208" s="1"/>
  <c r="R207"/>
  <c r="T207" s="1"/>
  <c r="R206"/>
  <c r="T206" s="1"/>
  <c r="R205"/>
  <c r="T205" s="1"/>
  <c r="R204"/>
  <c r="T204" s="1"/>
  <c r="R203"/>
  <c r="T203" s="1"/>
  <c r="R202"/>
  <c r="T202" s="1"/>
  <c r="R201"/>
  <c r="T201" s="1"/>
  <c r="R165"/>
  <c r="T165" s="1"/>
  <c r="R164"/>
  <c r="T164" s="1"/>
  <c r="R163"/>
  <c r="T163" s="1"/>
  <c r="R162"/>
  <c r="T162" s="1"/>
  <c r="R161"/>
  <c r="T161" s="1"/>
  <c r="R160"/>
  <c r="T160" s="1"/>
  <c r="R159"/>
  <c r="T159" s="1"/>
  <c r="R158"/>
  <c r="T158" s="1"/>
  <c r="R157"/>
  <c r="T157" s="1"/>
  <c r="R156"/>
  <c r="T120"/>
  <c r="T118"/>
  <c r="T212" l="1"/>
  <c r="T211"/>
  <c r="T166"/>
  <c r="T213" l="1"/>
  <c r="T156"/>
  <c r="L237" l="1"/>
  <c r="A239"/>
  <c r="A238"/>
  <c r="A237"/>
  <c r="T167" l="1"/>
  <c r="T168" s="1"/>
</calcChain>
</file>

<file path=xl/sharedStrings.xml><?xml version="1.0" encoding="utf-8"?>
<sst xmlns="http://schemas.openxmlformats.org/spreadsheetml/2006/main" count="270" uniqueCount="218">
  <si>
    <t>PRESSO L'UNITÀ D'OFFERTA (TIPOLOGIA E DENOMINAZIONE)</t>
  </si>
  <si>
    <t>INDIRIZZO</t>
  </si>
  <si>
    <t>CODICE STRUTTURA/CUDES</t>
  </si>
  <si>
    <t>DENOMINAZIONE GESTORE</t>
  </si>
  <si>
    <t>CODICE FISCALE GESTORE</t>
  </si>
  <si>
    <t>COGNOME LEGALE RAPPRESENTANTE</t>
  </si>
  <si>
    <t>NOME LEGALE RAPPRESENTANTE</t>
  </si>
  <si>
    <t>EQUIPE VIGILANZA</t>
  </si>
  <si>
    <t>COGNOME RESPONSABILE ISTRUTTORIA</t>
  </si>
  <si>
    <t>NOME RESPONSABILE ISTRUTTORIA</t>
  </si>
  <si>
    <t>QUALIFICA RESPONSABILE ISTRUTTORIA</t>
  </si>
  <si>
    <t>U.O. APPARTENENZA RESPONSABILE ISTRUTTORIA</t>
  </si>
  <si>
    <t>COGNOME II OPERATORE</t>
  </si>
  <si>
    <t>NOME II OPERATORE</t>
  </si>
  <si>
    <t>QUALIFICA  II OPERATORE</t>
  </si>
  <si>
    <t>U.O. APPARTENENZA  II OPERATORE</t>
  </si>
  <si>
    <t>COGNOME III OPERATORE</t>
  </si>
  <si>
    <t>NOME III OPERATORE</t>
  </si>
  <si>
    <t>QUALIFICA  III OPERATORE</t>
  </si>
  <si>
    <t>U.O. APPARTENENZA  III OPERATORE</t>
  </si>
  <si>
    <t>REFERENTE UNITA' D'OFFERTA</t>
  </si>
  <si>
    <t>COGNOME REFERENTE UDO</t>
  </si>
  <si>
    <t>NOME REFERENTE UDO</t>
  </si>
  <si>
    <t>QUALIFICA REFERENTE UDO</t>
  </si>
  <si>
    <t>RUOLO REFERENTE NELL'UDO</t>
  </si>
  <si>
    <t>IL REFERENTE UDO E' UNA PERSONA NOTA ALL'EQUIPE</t>
  </si>
  <si>
    <t>SI</t>
  </si>
  <si>
    <t>IN CASO CONTRARIO, ESTREMI DI DOCUMENTO DI RICONOSCIMENTO</t>
  </si>
  <si>
    <t>TIPOLOGIA DOCUMENTO</t>
  </si>
  <si>
    <t>ENTE DI RILASCIO</t>
  </si>
  <si>
    <t>DATA RILASCIO</t>
  </si>
  <si>
    <t>NO</t>
  </si>
  <si>
    <t>IL CONTRATTO PER L'EROGAZIONE DELLA MISURA E' STATO SOTTOSCRITTO TRA L'ATS ED IL SOGGETTO GESTORE IN DATA</t>
  </si>
  <si>
    <t>REQUISITI ORGANIZZATIVI E GESTIONALI EX DGR 7769/2018 E S.M.I.</t>
  </si>
  <si>
    <t>OPZIONI</t>
  </si>
  <si>
    <t>NOTE SU CONTENUTI CARTA DEI SERVIZI</t>
  </si>
  <si>
    <t>CARTA DEI SERVIZI</t>
  </si>
  <si>
    <t>FASAS</t>
  </si>
  <si>
    <t>NOTE SU FASAS</t>
  </si>
  <si>
    <t>STANDARD ASSISTENZIALE</t>
  </si>
  <si>
    <t>IL FASAS SEMPLIFICATO CONTIENE IL DIARIO DEGLI INTERVENTI?</t>
  </si>
  <si>
    <t>IL FASAS SEMPLIFICATO CONTIENE EVENTUALE DOCUMENTAZIONE SANITARIA?</t>
  </si>
  <si>
    <t>E' PRESENTE L'ELENCO NOMINATIVO DEL PERSONALE IMPEGNATO NELL'EROGAZIONE DELLA MISURA?</t>
  </si>
  <si>
    <t>PER TUTTO IL PERSONALE COINVOLTO NELL'EROGAZIONE DELLA MISURA E' INDICATO:</t>
  </si>
  <si>
    <t>TITOLO DI STUDIO</t>
  </si>
  <si>
    <t>QUALIFICA PROFESSIONALE</t>
  </si>
  <si>
    <t>FUNZIONE ORGANIZZATIVA</t>
  </si>
  <si>
    <t>MONTE ORE SETTIMANALI</t>
  </si>
  <si>
    <t>TIPO RAPPORTO DI LAVORO</t>
  </si>
  <si>
    <t>REGISTRAZIONE PRESENZE DEL PERSONALE IN MANIERA SPECIFICA PER LA MISURA, TALE DA CONSENTIRE DI MISURARE LO SPECIFICO STANDARD</t>
  </si>
  <si>
    <t>INFERMIERE</t>
  </si>
  <si>
    <t>EDUCATORE</t>
  </si>
  <si>
    <t>ANIMATORE</t>
  </si>
  <si>
    <t>ASSISTENTE SOCIALE</t>
  </si>
  <si>
    <t>LAUREATO IN SCIENZE MOTORIE</t>
  </si>
  <si>
    <t>PSICOLOGO</t>
  </si>
  <si>
    <t>MUSICOTERAPISTA</t>
  </si>
  <si>
    <t>ARTETERAPEUTA</t>
  </si>
  <si>
    <t>DANZATERAPEUTA</t>
  </si>
  <si>
    <t>PRESENZA DI ALMENO 1 OPERATORE H 24</t>
  </si>
  <si>
    <t>REPERIBILITA' DI ALMENO UN OPERATORE NELLE ORE DI ASSENZA DEL PERSONALE</t>
  </si>
  <si>
    <t>PRESENZA DI ALMENO 1 OPERATORE H 24 + REPERIBILITA' DI ALMENO UN ALTRO OPERATORE</t>
  </si>
  <si>
    <t>NOTE SU STANDARD ASSISTENZIALE</t>
  </si>
  <si>
    <t>CARE MANAGER</t>
  </si>
  <si>
    <t>NOTE SU CARE MANAGER</t>
  </si>
  <si>
    <t>ELENCO OPERATORI PER CUI SONO VERIFICATI TITOLI DI STUDIO E ISCRIZIONE AD EVENTUALE ALBO PROFESSIONALE</t>
  </si>
  <si>
    <t>COGNOME OPERATORE</t>
  </si>
  <si>
    <t>NOME OPERATORE</t>
  </si>
  <si>
    <t>QUALIFICA</t>
  </si>
  <si>
    <t>ISCRIZIONE ALBO</t>
  </si>
  <si>
    <t>FIGURA PROFESSIONALE</t>
  </si>
  <si>
    <t>ASSISTENTE AMMINISTRATIVO</t>
  </si>
  <si>
    <t>ASSISTENTE SANITARIO</t>
  </si>
  <si>
    <t xml:space="preserve">COADIUTORE AMMINISTRATIVO </t>
  </si>
  <si>
    <t>COLLABORATORE AMMINISTRATIVO PROFESSIONALE</t>
  </si>
  <si>
    <t>COLLABORATORE TECNICO PROFESSIONALE</t>
  </si>
  <si>
    <t>COORDINATORE INFERMIERISTICO</t>
  </si>
  <si>
    <t>DIRIGENTE AMMINISTRATIVO</t>
  </si>
  <si>
    <t>DIRIGENTE BIOLOGO</t>
  </si>
  <si>
    <t>DIRIGENTE FARMACISTA</t>
  </si>
  <si>
    <t>DIRIGENTE MEDICO</t>
  </si>
  <si>
    <t>DIRIGENTE PSICOLOGO</t>
  </si>
  <si>
    <t>DIRIGENTE TECNICO</t>
  </si>
  <si>
    <t>EDUCATORE PROFESSIONALE</t>
  </si>
  <si>
    <t>FISIOTERAPISTA</t>
  </si>
  <si>
    <t>INGEGNERE</t>
  </si>
  <si>
    <t>OPERATORE TECNICO</t>
  </si>
  <si>
    <t>TECNICO DELLA PREVENZIONE</t>
  </si>
  <si>
    <t>LA DOCUMENTAZIONE DEL FASAS E' COMPILATA, CONSERVATA E ARCHIVIATA AI SENSI DI LEGGE?</t>
  </si>
  <si>
    <t>NOTE SU OPERATORI</t>
  </si>
  <si>
    <t>CONTROLLO APPROPRIATEZZA</t>
  </si>
  <si>
    <t>Coerenza tra i dati rendicontati nel flusso informativo e la documentazione presente nel FASAS</t>
  </si>
  <si>
    <t>NUM</t>
  </si>
  <si>
    <t>COGNOME UTENTE</t>
  </si>
  <si>
    <t>IND. 1</t>
  </si>
  <si>
    <t>IND. 2</t>
  </si>
  <si>
    <t>IND. 4</t>
  </si>
  <si>
    <t>IND. 5</t>
  </si>
  <si>
    <t>IND. 6</t>
  </si>
  <si>
    <t>IND. 7</t>
  </si>
  <si>
    <t>IND. 8</t>
  </si>
  <si>
    <t>IND. 9</t>
  </si>
  <si>
    <t>TOT. INDICATORI UTENTE</t>
  </si>
  <si>
    <t>POSTI CONTRATTUALIZZATI PER LA MISURA</t>
  </si>
  <si>
    <t>PROCEDURE E PROTOCOLLI</t>
  </si>
  <si>
    <t>NOTE SU PROCEDURE E PROTOCOLLI</t>
  </si>
  <si>
    <t>DATA INIZIO PERIODO RIFERIMENTO PER SELEZIONE CAMPIONE MISURA</t>
  </si>
  <si>
    <t>DATA FINE PERIODO RIFERIMENTO PER SELEZIONE CAMPIONE MISURA</t>
  </si>
  <si>
    <t>% CAMPIONE SU TOTALE BENEFICIARI IN CARICO</t>
  </si>
  <si>
    <t>INDICAZIONE CRITERI PER LA SELEZIONE DEL CAMPIONE</t>
  </si>
  <si>
    <t>VERIFICA REQUISITI STRUTTURALI E TECNOLOGICI SPECIFICI</t>
  </si>
  <si>
    <t>NOTE SU REQUISITI STRUTTURALI E TECNOLOGICI SPECIFICI</t>
  </si>
  <si>
    <t>TIPO_DOCUMENTO</t>
  </si>
  <si>
    <t>CARTA D’IDENTITÀ</t>
  </si>
  <si>
    <t>PASSAPORTO</t>
  </si>
  <si>
    <t>PATENTE DI GUIDA</t>
  </si>
  <si>
    <t>PORTO D'ARMI</t>
  </si>
  <si>
    <t>ALTRO DOCUMENTO RILASCIATO DA PA</t>
  </si>
  <si>
    <t>CODICE FISCALE OPERATORE</t>
  </si>
  <si>
    <r>
      <t xml:space="preserve">LA CARTA DEI SERVIZI CONTIENE LE INFORMAZIONI RELATIVE AI </t>
    </r>
    <r>
      <rPr>
        <b/>
        <u/>
        <sz val="8"/>
        <color theme="4"/>
        <rFont val="Calibri"/>
        <family val="2"/>
        <scheme val="minor"/>
      </rPr>
      <t xml:space="preserve">SERVIZI OFFERTI </t>
    </r>
    <r>
      <rPr>
        <b/>
        <sz val="8"/>
        <color theme="4"/>
        <rFont val="Calibri"/>
        <family val="2"/>
        <scheme val="minor"/>
      </rPr>
      <t>ATTRAVERSO LA MISURA?</t>
    </r>
  </si>
  <si>
    <r>
      <t xml:space="preserve">LA CARTA DEI SERVIZI CONTIENE LE INFORMAZIONI RELATIVE ALLE </t>
    </r>
    <r>
      <rPr>
        <b/>
        <u/>
        <sz val="8"/>
        <color theme="4"/>
        <rFont val="Calibri"/>
        <family val="2"/>
        <scheme val="minor"/>
      </rPr>
      <t>MODALITA' DI EROGAZIONE DEI SERVIZI</t>
    </r>
    <r>
      <rPr>
        <b/>
        <sz val="8"/>
        <color theme="4"/>
        <rFont val="Calibri"/>
        <family val="2"/>
        <scheme val="minor"/>
      </rPr>
      <t xml:space="preserve"> ATTRAVERSO LA MISURA?</t>
    </r>
  </si>
  <si>
    <t>EVENTUALE DOCUMENTAZIONE ACQUISITA NEL CORSO DEL SOPRALLUOGO</t>
  </si>
  <si>
    <t>OSSERVAZIONI</t>
  </si>
  <si>
    <t>DICHIARAZIONI DA PARTE DEL RAPPRESENTANTE DELL'ENTE EROGATORE DELLA MISURA</t>
  </si>
  <si>
    <t>ESITO DELLA VERIFICA - VALUTAZIONE SINTETICA</t>
  </si>
  <si>
    <t>L'UNITA' D'OFFERTA RISULTA IN POSSESSO DEI REQUISITI OGGETTO DI VERIFICA, RELATIVAMENTE ALL'EROGAZIONE DELLA MISURA?</t>
  </si>
  <si>
    <t>ULTERIORE DOCUMENTAZIONE RICHIESTA NEL CORSO DELLA VERIFICA</t>
  </si>
  <si>
    <t>LA DOCUMENTAZIONE RICHIESTA DOVRA' ESSERE CONSEGNATA ENTRO E NON OLTRE IL SEGUENTE TERMINE</t>
  </si>
  <si>
    <t>INDIRIZZO DI CONSEGNA DELLA DOCUMENTAZIONE RICHIESTA</t>
  </si>
  <si>
    <t>Eventuali ulteriori provvedimenti saranno adottati con atti distinti ai sensi della normativa vigente, con particolare riferimento a quanto disposto dall'art. 27 quinquies della L.R.33/2009 e s.m.i., e ai sensi di quanto indicato nel contratto.</t>
  </si>
  <si>
    <t>ORA INIZIO SOPRALLUOGO</t>
  </si>
  <si>
    <t>ORA FINE SOPRALLUOGO</t>
  </si>
  <si>
    <t xml:space="preserve">Il verbale è composto da numero pagine: </t>
  </si>
  <si>
    <t>PER L'ENTE GESTORE DELLA MISURA</t>
  </si>
  <si>
    <t>TOTALE INDICATORI UTENTE COMPLESSIVI</t>
  </si>
  <si>
    <t>TOTALE INDICATORI UTENTE SODDISFATTI</t>
  </si>
  <si>
    <t>% INDICATORI SODDISFATTI SU COMPLESSIVI</t>
  </si>
  <si>
    <t>E' STATO INDIVIDUATO PER CIASCUN UTENTE UN CARE MANAGER, TRA GLI OPERATORI DELLA STRUTTURA</t>
  </si>
  <si>
    <t>L'ESITO DEFINITIVO DELLA PRESENTE VERIFICA E' SUBORDINATO AD ULTERIORI VALUTAZIONI</t>
  </si>
  <si>
    <t>POSTI ABILITATI PER L'UDO</t>
  </si>
  <si>
    <t>POSTI ACCREDITATI PER L'UDO</t>
  </si>
  <si>
    <t>SOCIOLOGO</t>
  </si>
  <si>
    <t xml:space="preserve">NON GARANTITA LA COPERTURA H 24 </t>
  </si>
  <si>
    <t xml:space="preserve">QUALIFICA OPERATORI </t>
  </si>
  <si>
    <t>ASA</t>
  </si>
  <si>
    <t>OSS</t>
  </si>
  <si>
    <t>TERAPISTA OCCUPAZIONALE</t>
  </si>
  <si>
    <t>MEDICO</t>
  </si>
  <si>
    <t>TERAPISTA DELLA RIABILITAZIONE (DA SPECIFICARE IN NOTA)</t>
  </si>
  <si>
    <t>ALTRO (DA SPECIFICARE IN NOTA)</t>
  </si>
  <si>
    <t>VERIFICA REQUISITI GENERALI ORGANIZZATIVI E STRUTTURALI</t>
  </si>
  <si>
    <t>I REQUISITI SARANNO VERIFICATI NELL’AMBITO DI APPOSITO SOPRALLUOGO DI VIGILANZA ORDINARIA</t>
  </si>
  <si>
    <t>I REQUISITI SONO GIA' STATI VERIFICATI NELL’AMBITO DI APPOSITO SOPRALLUOGO DI VIGILANZA ORDINARIA</t>
  </si>
  <si>
    <t>MODALITA' DI VERIFICA DEI REQUISITI ORGANIZZATIVI E STRUTTURALI GENERALI DELLA UDO</t>
  </si>
  <si>
    <t>DATA EVENTUALE SOPRALLUOGO VIGILANZA ORDINARIA</t>
  </si>
  <si>
    <t xml:space="preserve">PER LA ATS  </t>
  </si>
  <si>
    <t xml:space="preserve">Un originale del presente verbale,  viene consegnato </t>
  </si>
  <si>
    <t xml:space="preserve">CONSEGNA VERBALE </t>
  </si>
  <si>
    <r>
      <rPr>
        <b/>
        <u/>
        <sz val="8"/>
        <color theme="4"/>
        <rFont val="Calibri"/>
        <family val="2"/>
        <scheme val="minor"/>
      </rPr>
      <t>MISURA RSA APERTA</t>
    </r>
    <r>
      <rPr>
        <b/>
        <sz val="8"/>
        <color theme="4"/>
        <rFont val="Calibri"/>
        <family val="2"/>
        <scheme val="minor"/>
      </rPr>
      <t xml:space="preserve"> 
VERBALE DI SOPRALLUOGO DI VIGILANZA E CONTROLLO N° </t>
    </r>
  </si>
  <si>
    <t>LA CARTA DEI SERVIZI CONTIENE LE INFORMAZIONI RELATIVE AI COSTI ALBERGHIERI  A CARICO DEL BENEFICIARIO IN CASO DI RICOVERO DI SOLLIEVO?</t>
  </si>
  <si>
    <t>IL FASAS SEMPLIFICATO CONTIENE LA VALUTAZIONE MULTIDIMENSIONALE?</t>
  </si>
  <si>
    <t>IL FASAS SEMPLIFICATO CONTIENE LE SCALE DI VALUTAZIONE?</t>
  </si>
  <si>
    <t>IL FASAS SEMPLIFICATO CONTIENE IL P.I.?</t>
  </si>
  <si>
    <t>IL FASAS SEMPLIFICATO CONTIENE IL PAI?</t>
  </si>
  <si>
    <t>NELL'EROGAZIONE DELLA MISURA:</t>
  </si>
  <si>
    <t>E' GARANTITO IL RISPETTO DEL NUMERO MASSIMO DI DUE BENEFICIARI DELLA MISURA CONTEMPORANEAMENTE AMMESSI ALLE ATTIVITA' DI GRUPPO GIA' PREVISTE PER LE PERSONE OSPITI DELLA STRUTTURA ?</t>
  </si>
  <si>
    <t xml:space="preserve">INDICATORI DI CONTROLLO ANZIANI NON AUTOSUFFICIENTI </t>
  </si>
  <si>
    <t xml:space="preserve">Sono rispettati i tempi per  verifica dei requisiti di accesso alla valutazione: entro 5 giorni lavorativi dalla data di presentazione della domanda completa di tutta la documentazione richiesta </t>
  </si>
  <si>
    <t xml:space="preserve">Sono rispettate le tempistiche per la VMD: entro 10  giorni lavorativi dalla verifica dei requisiti di accesso </t>
  </si>
  <si>
    <t xml:space="preserve">La VMD è effettuata dalle figure previste dalla DGR: Medico e Assistente Sociale o in alternativa Educatore o Psicologo o Terapista della riabilitazione </t>
  </si>
  <si>
    <t>La VMD è completa di: anamnesi clinica -  rilevazione delle condizioni socio ambientali - rilevazione di eventuali interventi sanitari, sociosanitari e sociali già in atto</t>
  </si>
  <si>
    <t>Presenza di : età  ≥  settantacinque anni   -   scala barthel modificata con punteggio tra 0 -24</t>
  </si>
  <si>
    <t>Presenza del FASAS “semplificato” composto almeno da: P.I., PAI, diario degli interventi eventuale documentazione sanitaria compilato, conservato ed archiviato secondo le norme di legge</t>
  </si>
  <si>
    <t xml:space="preserve">Il PI prevede almeno:  obiettivi, aree di intervento, tempi e figure professionali coinvolte </t>
  </si>
  <si>
    <t xml:space="preserve">Il PAI contiene: interventi programmati,  figure professionali coinvolte, modalità e tempi di attuazione </t>
  </si>
  <si>
    <t>Evidenza condivisione del PAI con persona/familiare/avente titolo</t>
  </si>
  <si>
    <t>Sono rispettate le tempistiche per l'attivazione degli interventi: entro 30 giorni dalla VDM</t>
  </si>
  <si>
    <t xml:space="preserve">Le prestazioni erogate sono coerenti in relazione a:  tipologia d’utenza - profili professionali previsti per l’erogazione - quantità erogabile  - PAI </t>
  </si>
  <si>
    <t xml:space="preserve">La valutazione in itinere è stata  effettuata nei tempi previsti </t>
  </si>
  <si>
    <t xml:space="preserve">In caso di superamento del limite massimo del numero di interventi/accessi/ore per specifici interventi, nel FASAS sono indicate le motivazioni, in coerenza con il piano di cura e a garanzia di una presa in carico non estemporanea, ma duratura. </t>
  </si>
  <si>
    <t>NUMEROSITA' CAMPIONE ANZIANI NON AUTOSUFF VERIFICATO</t>
  </si>
  <si>
    <t>NUMEROSITA' CAMPIONE PERSONE AFFETTE DA DEMENZA VERIFICATO</t>
  </si>
  <si>
    <t>INDICATORI DI CONTROLLO PERSONE AFFETTE DA DEMENZA</t>
  </si>
  <si>
    <t xml:space="preserve">
Per la VMD sono state somministrate le scale  CDR -  CBI </t>
  </si>
  <si>
    <t xml:space="preserve">Per la VMD sono state somministrate le scale :  Barthel modificata – CBI </t>
  </si>
  <si>
    <t xml:space="preserve">Presenza di : certificazione di demenza rilasciata da medico specialista geriatra/neurologo di strutture accreditate/equipe ex U.V.A. ora CDCD / possesso da parte della persona dell'esenzione con codice 011 (Demenza) o 029 (Malattia di Alzheimer) </t>
  </si>
  <si>
    <t xml:space="preserve">Individuazione  nel FASAS  del care manager </t>
  </si>
  <si>
    <t>NOME  UTENTE</t>
  </si>
  <si>
    <t xml:space="preserve">CODICE FISCALE </t>
  </si>
  <si>
    <t>IND 3</t>
  </si>
  <si>
    <t>IND. 10</t>
  </si>
  <si>
    <t>IND. 11</t>
  </si>
  <si>
    <t>IND. 12</t>
  </si>
  <si>
    <t>IND. 13</t>
  </si>
  <si>
    <t>IND. 14</t>
  </si>
  <si>
    <t>IND. 15</t>
  </si>
  <si>
    <t>IND. 16</t>
  </si>
  <si>
    <t>AL LEGALE RAPPRESENTANTE DELL'UNITA' D'OFFERTA</t>
  </si>
  <si>
    <t>AL REFERENTE DELL'ENTE GESTORE CHE SI IMPEGNA A TRASMETTERLO AL LEGALE RAPPRESENTANTE DELL'UNITA' D'OFFERTA</t>
  </si>
  <si>
    <t>SONO PRESENTI PROCEDURE/PROTOCOLLI PER I PROCESSI ASSISTENZIALI PIU' RILEVANTI PER LA MISURA?</t>
  </si>
  <si>
    <t>BENEFICIARI MISURA, ANZIANI NON AUTOSUFFICIENTI,  
IN CARICO NEL PERIODO</t>
  </si>
  <si>
    <t>BENEFICIARI MISURA, PERSONE AFFETTE DA DEMENZA,  
IN CARICO NEL PERIODO</t>
  </si>
  <si>
    <t>ELENCO FASAS ANZIANI NON AUTOSUFFICIENTI VERIFICATI:</t>
  </si>
  <si>
    <t>ELENCO FASAS PERSONE AFFETTE DA DEMENZA VERIFICATI:</t>
  </si>
  <si>
    <t>DATA  SOPRALLUOGO</t>
  </si>
  <si>
    <r>
      <t>Ha effettuato un sopralluogo per la verifica dei requisiti previsti dalla DGR 7769/2018 e s.m.i. per la Misura "</t>
    </r>
    <r>
      <rPr>
        <b/>
        <sz val="8"/>
        <color theme="4"/>
        <rFont val="Calibri"/>
        <family val="2"/>
        <scheme val="minor"/>
      </rPr>
      <t>RSA APERTA</t>
    </r>
    <r>
      <rPr>
        <sz val="8"/>
        <color theme="4"/>
        <rFont val="Calibri"/>
        <family val="2"/>
        <scheme val="minor"/>
      </rPr>
      <t>"</t>
    </r>
  </si>
  <si>
    <t xml:space="preserve">LA CARTA DEI SERVIZI CONTIENE LE INFORMAZIONI RELATIVE ALLA COMPARTECIPAZIONE PER GLI INTERVENTI  DI ACCOGLIENZA IN RSA  PER SUPPORTO A CAREGIVER ? 
              (a valere solo per territori sprovvisti di CDI) </t>
  </si>
  <si>
    <t>LE INFORMAZIONI RELATIVE ALLA COMPARTECIPAZIONE SONO COERENTI CON QUANTO PREVISTO DALLA DGR  (frequenza di 4 ore fino a un massimo di 10 €/die/persona  comprensiva di pranzo  -  frequenza superiore alle 4 ore fino a un massimo di 15 €/die/persona comprensiva di pranzo e merenda)</t>
  </si>
  <si>
    <t>LE ATTIVITA' DIURNE  SI SVOLGONO NELLE AREE GENERALI E DI SUPPORTO, DI SOCIALIZZAZIONE E NELLE AREE DESTINATE ALLA VALUTAZIONE  E ALLA TERAPIA (RSA/CDI) FATTA ECCEZIONE PER LE EVENTUALI ATTIVITA' SVOLTE ALL'INTERNO DEI NUCLEI ALZHEIMER RISERVABILI ALLE SOLE PERSONE AFFETTE DA DEMENZA?</t>
  </si>
  <si>
    <t>TOT. INDICATORI SODDISFATTI</t>
  </si>
  <si>
    <t>TOTALE BENEFICIARI MISURA
IN CARICO NEL PERIODO</t>
  </si>
  <si>
    <t>NUMEROSITA' CAMPIONE VERIFICATO</t>
  </si>
  <si>
    <t xml:space="preserve">PUNTEGGIO CDR </t>
  </si>
  <si>
    <t>Il presente verbale è redatto in duplice copia</t>
  </si>
  <si>
    <t>(Trattamento dei dati 196/03 e s.m.i  secondo le specifiche indicazioni aziendali)</t>
  </si>
  <si>
    <t xml:space="preserve">SE  ALLA DATA DEL SOPRALLUOGO IN STRUTTURA SONO PRESENTI  BENEFICIARI, INDICARE IL NUMERO </t>
  </si>
  <si>
    <t xml:space="preserve">QUALORA MESSI A DISPOSIZIONE, I POSTI LETTO PER INTERVENTI DI RICOVERO DI SOLLIEVO  A FAVORE DI PERSONE AFFETTE DA DEMENZA SONO ACCREDITATI  E NON A CONTRATTO ? </t>
  </si>
  <si>
    <t>NP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</si>
</sst>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h:mm;@"/>
    <numFmt numFmtId="165" formatCode="_-* #,##0_-;\-* #,##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trike/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u/>
      <sz val="8"/>
      <color theme="4"/>
      <name val="Calibri"/>
      <family val="2"/>
      <scheme val="minor"/>
    </font>
    <font>
      <b/>
      <sz val="7"/>
      <color theme="4"/>
      <name val="Calibri"/>
      <family val="2"/>
      <scheme val="minor"/>
    </font>
    <font>
      <b/>
      <sz val="8"/>
      <color theme="5"/>
      <name val="Calibri"/>
      <family val="2"/>
      <scheme val="minor"/>
    </font>
    <font>
      <b/>
      <u/>
      <sz val="8"/>
      <color theme="5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33">
    <xf numFmtId="0" fontId="0" fillId="0" borderId="0" xfId="0"/>
    <xf numFmtId="0" fontId="2" fillId="0" borderId="6" xfId="3" applyFont="1" applyFill="1" applyBorder="1" applyAlignment="1">
      <alignment wrapText="1"/>
    </xf>
    <xf numFmtId="0" fontId="2" fillId="0" borderId="7" xfId="3" applyFont="1" applyFill="1" applyBorder="1" applyAlignment="1">
      <alignment horizontal="center"/>
    </xf>
    <xf numFmtId="0" fontId="2" fillId="3" borderId="8" xfId="3" applyFont="1" applyFill="1" applyBorder="1" applyAlignment="1">
      <alignment horizont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165" fontId="4" fillId="2" borderId="1" xfId="1" applyNumberFormat="1" applyFont="1" applyFill="1" applyBorder="1" applyAlignment="1" applyProtection="1">
      <alignment vertical="center"/>
      <protection locked="0"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15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center"/>
      <protection hidden="1"/>
    </xf>
    <xf numFmtId="165" fontId="14" fillId="2" borderId="1" xfId="1" applyNumberFormat="1" applyFont="1" applyFill="1" applyBorder="1" applyAlignment="1" applyProtection="1">
      <alignment vertical="center"/>
      <protection locked="0" hidden="1"/>
    </xf>
    <xf numFmtId="0" fontId="16" fillId="2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0" xfId="3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6" xfId="0" applyBorder="1"/>
    <xf numFmtId="0" fontId="2" fillId="0" borderId="9" xfId="3" applyFont="1" applyFill="1" applyBorder="1" applyAlignment="1">
      <alignment wrapText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49" fontId="0" fillId="0" borderId="0" xfId="0" applyNumberFormat="1" applyAlignment="1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locked="0" hidden="1"/>
    </xf>
    <xf numFmtId="0" fontId="4" fillId="0" borderId="0" xfId="0" applyFont="1" applyAlignment="1" applyProtection="1">
      <alignment horizontal="center" vertical="center"/>
      <protection locked="0" hidden="1"/>
    </xf>
    <xf numFmtId="0" fontId="16" fillId="2" borderId="2" xfId="0" applyFont="1" applyFill="1" applyBorder="1" applyAlignment="1" applyProtection="1">
      <alignment horizontal="center" vertical="center" wrapText="1"/>
      <protection locked="0" hidden="1"/>
    </xf>
    <xf numFmtId="0" fontId="16" fillId="2" borderId="4" xfId="0" applyFont="1" applyFill="1" applyBorder="1" applyAlignment="1" applyProtection="1">
      <alignment horizontal="center" vertical="center" wrapText="1"/>
      <protection locked="0" hidden="1"/>
    </xf>
    <xf numFmtId="0" fontId="16" fillId="2" borderId="3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 applyProtection="1">
      <alignment vertical="center" wrapText="1"/>
      <protection hidden="1"/>
    </xf>
    <xf numFmtId="0" fontId="16" fillId="2" borderId="2" xfId="0" applyFont="1" applyFill="1" applyBorder="1" applyAlignment="1" applyProtection="1">
      <alignment vertical="center" wrapText="1"/>
      <protection locked="0" hidden="1"/>
    </xf>
    <xf numFmtId="0" fontId="16" fillId="2" borderId="4" xfId="0" applyFont="1" applyFill="1" applyBorder="1" applyAlignment="1" applyProtection="1">
      <alignment vertical="center" wrapText="1"/>
      <protection locked="0" hidden="1"/>
    </xf>
    <xf numFmtId="0" fontId="16" fillId="2" borderId="3" xfId="0" applyFont="1" applyFill="1" applyBorder="1" applyAlignment="1" applyProtection="1">
      <alignment vertical="center" wrapText="1"/>
      <protection locked="0" hidden="1"/>
    </xf>
    <xf numFmtId="0" fontId="18" fillId="5" borderId="2" xfId="0" applyFont="1" applyFill="1" applyBorder="1" applyAlignment="1" applyProtection="1">
      <alignment horizontal="center" vertical="center" wrapText="1"/>
      <protection locked="0" hidden="1"/>
    </xf>
    <xf numFmtId="0" fontId="18" fillId="5" borderId="4" xfId="0" applyFont="1" applyFill="1" applyBorder="1" applyAlignment="1" applyProtection="1">
      <alignment horizontal="center" vertical="center" wrapText="1"/>
      <protection locked="0" hidden="1"/>
    </xf>
    <xf numFmtId="0" fontId="18" fillId="5" borderId="3" xfId="0" applyFont="1" applyFill="1" applyBorder="1" applyAlignment="1" applyProtection="1">
      <alignment horizontal="center" vertical="center" wrapText="1"/>
      <protection locked="0" hidden="1"/>
    </xf>
    <xf numFmtId="3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3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2" xfId="2" applyNumberFormat="1" applyFont="1" applyFill="1" applyBorder="1" applyAlignment="1" applyProtection="1">
      <alignment horizontal="center" vertical="center" wrapText="1"/>
      <protection hidden="1"/>
    </xf>
    <xf numFmtId="3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43" fontId="14" fillId="2" borderId="2" xfId="1" applyFont="1" applyFill="1" applyBorder="1" applyAlignment="1" applyProtection="1">
      <alignment horizontal="center" vertical="center"/>
      <protection locked="0" hidden="1"/>
    </xf>
    <xf numFmtId="43" fontId="14" fillId="2" borderId="4" xfId="1" applyFont="1" applyFill="1" applyBorder="1" applyAlignment="1" applyProtection="1">
      <alignment horizontal="center" vertical="center"/>
      <protection locked="0" hidden="1"/>
    </xf>
    <xf numFmtId="43" fontId="14" fillId="2" borderId="3" xfId="1" applyFont="1" applyFill="1" applyBorder="1" applyAlignment="1" applyProtection="1">
      <alignment horizontal="center" vertical="center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vertical="center" wrapText="1"/>
      <protection hidden="1"/>
    </xf>
    <xf numFmtId="0" fontId="9" fillId="0" borderId="4" xfId="0" applyFont="1" applyBorder="1" applyAlignment="1" applyProtection="1">
      <alignment vertical="center" wrapText="1"/>
      <protection hidden="1"/>
    </xf>
    <xf numFmtId="0" fontId="9" fillId="0" borderId="3" xfId="0" applyFont="1" applyBorder="1" applyAlignment="1" applyProtection="1">
      <alignment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/>
      <protection locked="0" hidden="1"/>
    </xf>
    <xf numFmtId="0" fontId="4" fillId="2" borderId="3" xfId="0" applyFont="1" applyFill="1" applyBorder="1" applyAlignment="1" applyProtection="1">
      <alignment horizontal="center" vertical="center"/>
      <protection locked="0"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10" fontId="4" fillId="2" borderId="1" xfId="2" applyNumberFormat="1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10" fontId="4" fillId="2" borderId="2" xfId="2" applyNumberFormat="1" applyFont="1" applyFill="1" applyBorder="1" applyAlignment="1" applyProtection="1">
      <alignment horizontal="center" vertical="center"/>
      <protection hidden="1"/>
    </xf>
    <xf numFmtId="10" fontId="4" fillId="2" borderId="3" xfId="2" applyNumberFormat="1" applyFont="1" applyFill="1" applyBorder="1" applyAlignment="1" applyProtection="1">
      <alignment horizontal="center" vertical="center"/>
      <protection hidden="1"/>
    </xf>
    <xf numFmtId="14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10" fontId="6" fillId="2" borderId="1" xfId="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1" fillId="4" borderId="2" xfId="0" applyFont="1" applyFill="1" applyBorder="1" applyAlignment="1" applyProtection="1">
      <alignment horizontal="center" vertical="center" wrapText="1"/>
      <protection hidden="1"/>
    </xf>
    <xf numFmtId="0" fontId="11" fillId="4" borderId="3" xfId="0" applyFont="1" applyFill="1" applyBorder="1" applyAlignment="1" applyProtection="1">
      <alignment horizontal="center" vertical="center" wrapText="1"/>
      <protection hidden="1"/>
    </xf>
    <xf numFmtId="0" fontId="14" fillId="2" borderId="2" xfId="0" applyFont="1" applyFill="1" applyBorder="1" applyAlignment="1" applyProtection="1">
      <alignment horizontal="center" vertical="center" wrapText="1"/>
      <protection locked="0" hidden="1"/>
    </xf>
    <xf numFmtId="0" fontId="1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37" fontId="4" fillId="2" borderId="1" xfId="0" applyNumberFormat="1" applyFont="1" applyFill="1" applyBorder="1" applyAlignment="1" applyProtection="1">
      <alignment horizontal="center" vertical="center"/>
      <protection locked="0" hidden="1"/>
    </xf>
    <xf numFmtId="3" fontId="4" fillId="2" borderId="1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2" xfId="0" applyNumberFormat="1" applyFont="1" applyBorder="1" applyAlignment="1" applyProtection="1">
      <alignment horizontal="center" vertical="center" wrapText="1"/>
      <protection hidden="1"/>
    </xf>
    <xf numFmtId="49" fontId="9" fillId="0" borderId="4" xfId="0" applyNumberFormat="1" applyFont="1" applyBorder="1" applyAlignment="1" applyProtection="1">
      <alignment horizontal="center" vertical="center" wrapText="1"/>
      <protection hidden="1"/>
    </xf>
    <xf numFmtId="49" fontId="9" fillId="0" borderId="3" xfId="0" applyNumberFormat="1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 applyProtection="1">
      <alignment horizontal="center" vertical="center"/>
      <protection locked="0"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164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justify" vertical="center"/>
      <protection hidden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4" fontId="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4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4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4" fontId="4" fillId="2" borderId="2" xfId="0" applyNumberFormat="1" applyFont="1" applyFill="1" applyBorder="1" applyAlignment="1" applyProtection="1">
      <alignment horizontal="center" vertical="center"/>
      <protection locked="0" hidden="1"/>
    </xf>
    <xf numFmtId="14" fontId="4" fillId="2" borderId="4" xfId="0" applyNumberFormat="1" applyFont="1" applyFill="1" applyBorder="1" applyAlignment="1" applyProtection="1">
      <alignment horizontal="center" vertical="center"/>
      <protection locked="0" hidden="1"/>
    </xf>
    <xf numFmtId="14" fontId="4" fillId="2" borderId="3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justify" vertical="center"/>
      <protection hidden="1"/>
    </xf>
    <xf numFmtId="165" fontId="4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5" xfId="0" applyFont="1" applyBorder="1" applyAlignment="1" applyProtection="1">
      <alignment horizontal="center" vertical="center" wrapText="1"/>
      <protection hidden="1"/>
    </xf>
  </cellXfs>
  <cellStyles count="4">
    <cellStyle name="Migliaia" xfId="1" builtinId="3"/>
    <cellStyle name="Normale" xfId="0" builtinId="0"/>
    <cellStyle name="Normale_MENU" xfId="3"/>
    <cellStyle name="Percentuale" xfId="2" builtinId="5"/>
  </cellStyles>
  <dxfs count="10"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a1" displayName="Tabella1" ref="A8:A36" totalsRowShown="0" headerRowDxfId="5" headerRowBorderDxfId="4" tableBorderDxfId="3">
  <autoFilter ref="A8:A36"/>
  <sortState ref="A9:A36">
    <sortCondition ref="A9:A36"/>
  </sortState>
  <tableColumns count="1">
    <tableColumn id="1" name="FIGURA PROFESSIONALE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3" name="Tabella14" displayName="Tabella14" ref="A39:A57" totalsRowShown="0" headerRowDxfId="2" headerRowBorderDxfId="1" tableBorderDxfId="0">
  <autoFilter ref="A39:A57"/>
  <sortState ref="A40:A57">
    <sortCondition ref="A40:A57"/>
  </sortState>
  <tableColumns count="1">
    <tableColumn id="1" name="QUALIFICA OPERATORI 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V244"/>
  <sheetViews>
    <sheetView showGridLines="0" tabSelected="1" zoomScale="140" zoomScaleNormal="140" zoomScaleSheetLayoutView="150" workbookViewId="0">
      <selection activeCell="T54" sqref="T54:U54"/>
    </sheetView>
  </sheetViews>
  <sheetFormatPr defaultRowHeight="12.75"/>
  <cols>
    <col min="1" max="21" width="4.5703125" style="6" customWidth="1"/>
    <col min="22" max="16384" width="9.140625" style="4"/>
  </cols>
  <sheetData>
    <row r="1" spans="1:21" ht="16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6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6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21.75" customHeight="1">
      <c r="A4" s="83" t="s">
        <v>158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01"/>
      <c r="S4" s="101"/>
      <c r="T4" s="101"/>
      <c r="U4" s="101"/>
    </row>
    <row r="6" spans="1:21" ht="23.25" customHeight="1">
      <c r="A6" s="121" t="s">
        <v>204</v>
      </c>
      <c r="B6" s="121"/>
      <c r="C6" s="121"/>
      <c r="D6" s="121"/>
      <c r="E6" s="91"/>
      <c r="F6" s="91"/>
      <c r="G6" s="91"/>
      <c r="I6" s="83" t="s">
        <v>130</v>
      </c>
      <c r="J6" s="83"/>
      <c r="K6" s="83"/>
      <c r="L6" s="120"/>
      <c r="M6" s="120"/>
      <c r="N6" s="120"/>
    </row>
    <row r="8" spans="1:21" ht="30" customHeight="1">
      <c r="A8" s="83" t="s">
        <v>0</v>
      </c>
      <c r="B8" s="83"/>
      <c r="C8" s="83"/>
      <c r="D8" s="83"/>
      <c r="E8" s="83"/>
      <c r="F8" s="83"/>
      <c r="G8" s="83"/>
      <c r="H8" s="83"/>
      <c r="I8" s="83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10" spans="1:21" ht="28.5" customHeight="1">
      <c r="A10" s="110" t="s">
        <v>1</v>
      </c>
      <c r="B10" s="110"/>
      <c r="C10" s="110"/>
      <c r="D10" s="101"/>
      <c r="E10" s="101"/>
      <c r="F10" s="101"/>
      <c r="G10" s="101"/>
      <c r="H10" s="101"/>
      <c r="I10" s="101"/>
      <c r="J10" s="101"/>
      <c r="K10" s="101"/>
      <c r="M10" s="83" t="s">
        <v>2</v>
      </c>
      <c r="N10" s="83"/>
      <c r="O10" s="83"/>
      <c r="P10" s="83"/>
      <c r="Q10" s="83"/>
      <c r="R10" s="83"/>
      <c r="S10" s="100"/>
      <c r="T10" s="100"/>
      <c r="U10" s="100"/>
    </row>
    <row r="12" spans="1:21" ht="27.75" customHeight="1">
      <c r="A12" s="102" t="s">
        <v>139</v>
      </c>
      <c r="B12" s="103"/>
      <c r="C12" s="103"/>
      <c r="D12" s="104"/>
      <c r="E12" s="105"/>
      <c r="F12" s="105"/>
      <c r="H12" s="107" t="s">
        <v>140</v>
      </c>
      <c r="I12" s="108"/>
      <c r="J12" s="109"/>
      <c r="K12" s="106"/>
      <c r="L12" s="106"/>
      <c r="M12" s="7"/>
      <c r="N12" s="83" t="s">
        <v>103</v>
      </c>
      <c r="O12" s="83"/>
      <c r="P12" s="83"/>
      <c r="Q12" s="83"/>
      <c r="R12" s="83"/>
      <c r="S12" s="83"/>
      <c r="T12" s="106"/>
      <c r="U12" s="106"/>
    </row>
    <row r="14" spans="1:21" ht="28.5" customHeight="1">
      <c r="A14" s="83" t="s">
        <v>3</v>
      </c>
      <c r="B14" s="83"/>
      <c r="C14" s="83"/>
      <c r="D14" s="101"/>
      <c r="E14" s="101"/>
      <c r="F14" s="101"/>
      <c r="G14" s="101"/>
      <c r="H14" s="101"/>
      <c r="I14" s="101"/>
      <c r="J14" s="101"/>
      <c r="K14" s="101"/>
      <c r="L14" s="101"/>
      <c r="N14" s="83" t="s">
        <v>4</v>
      </c>
      <c r="O14" s="83"/>
      <c r="P14" s="83"/>
      <c r="Q14" s="83"/>
      <c r="R14" s="83"/>
      <c r="S14" s="100"/>
      <c r="T14" s="100"/>
      <c r="U14" s="100"/>
    </row>
    <row r="16" spans="1:21" ht="28.5" customHeight="1">
      <c r="A16" s="69" t="s">
        <v>5</v>
      </c>
      <c r="B16" s="70"/>
      <c r="C16" s="71"/>
      <c r="D16" s="101"/>
      <c r="E16" s="101"/>
      <c r="F16" s="101"/>
      <c r="G16" s="101"/>
      <c r="H16" s="101"/>
      <c r="I16" s="101"/>
      <c r="J16" s="101"/>
      <c r="L16" s="69" t="s">
        <v>6</v>
      </c>
      <c r="M16" s="70"/>
      <c r="N16" s="71"/>
      <c r="O16" s="77"/>
      <c r="P16" s="78"/>
      <c r="Q16" s="78"/>
      <c r="R16" s="78"/>
      <c r="S16" s="78"/>
      <c r="T16" s="78"/>
      <c r="U16" s="79"/>
    </row>
    <row r="17" spans="1:21" ht="7.5" customHeight="1"/>
    <row r="18" spans="1:21">
      <c r="A18" s="12" t="s">
        <v>7</v>
      </c>
    </row>
    <row r="19" spans="1:21" ht="2.25" customHeight="1"/>
    <row r="20" spans="1:21" ht="28.5" customHeight="1">
      <c r="A20" s="75" t="s">
        <v>8</v>
      </c>
      <c r="B20" s="118"/>
      <c r="C20" s="76"/>
      <c r="D20" s="101"/>
      <c r="E20" s="101"/>
      <c r="F20" s="101"/>
      <c r="G20" s="101"/>
      <c r="H20" s="101"/>
      <c r="I20" s="101"/>
      <c r="J20" s="101"/>
      <c r="L20" s="75" t="s">
        <v>9</v>
      </c>
      <c r="M20" s="118"/>
      <c r="N20" s="76"/>
      <c r="O20" s="77"/>
      <c r="P20" s="78"/>
      <c r="Q20" s="78"/>
      <c r="R20" s="78"/>
      <c r="S20" s="78"/>
      <c r="T20" s="78"/>
      <c r="U20" s="79"/>
    </row>
    <row r="22" spans="1:21" ht="28.5" customHeight="1">
      <c r="A22" s="75" t="s">
        <v>10</v>
      </c>
      <c r="B22" s="118"/>
      <c r="C22" s="76"/>
      <c r="D22" s="81"/>
      <c r="E22" s="81"/>
      <c r="F22" s="81"/>
      <c r="G22" s="81"/>
      <c r="I22" s="75" t="s">
        <v>11</v>
      </c>
      <c r="J22" s="118"/>
      <c r="K22" s="76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4" spans="1:21" ht="28.5" customHeight="1">
      <c r="A24" s="69" t="s">
        <v>12</v>
      </c>
      <c r="B24" s="70"/>
      <c r="C24" s="71"/>
      <c r="D24" s="101"/>
      <c r="E24" s="101"/>
      <c r="F24" s="101"/>
      <c r="G24" s="101"/>
      <c r="H24" s="101"/>
      <c r="I24" s="101"/>
      <c r="J24" s="101"/>
      <c r="L24" s="69" t="s">
        <v>13</v>
      </c>
      <c r="M24" s="70"/>
      <c r="N24" s="71"/>
      <c r="O24" s="77"/>
      <c r="P24" s="78"/>
      <c r="Q24" s="78"/>
      <c r="R24" s="78"/>
      <c r="S24" s="78"/>
      <c r="T24" s="78"/>
      <c r="U24" s="79"/>
    </row>
    <row r="26" spans="1:21" ht="28.5" customHeight="1">
      <c r="A26" s="69" t="s">
        <v>14</v>
      </c>
      <c r="B26" s="70"/>
      <c r="C26" s="71"/>
      <c r="D26" s="81"/>
      <c r="E26" s="81"/>
      <c r="F26" s="81"/>
      <c r="G26" s="81"/>
      <c r="I26" s="69" t="s">
        <v>15</v>
      </c>
      <c r="J26" s="70"/>
      <c r="K26" s="7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8" spans="1:21" ht="28.5" customHeight="1">
      <c r="A28" s="69" t="s">
        <v>16</v>
      </c>
      <c r="B28" s="70"/>
      <c r="C28" s="71"/>
      <c r="D28" s="101"/>
      <c r="E28" s="101"/>
      <c r="F28" s="101"/>
      <c r="G28" s="101"/>
      <c r="H28" s="101"/>
      <c r="I28" s="101"/>
      <c r="J28" s="101"/>
      <c r="L28" s="69" t="s">
        <v>17</v>
      </c>
      <c r="M28" s="70"/>
      <c r="N28" s="71"/>
      <c r="O28" s="77"/>
      <c r="P28" s="78"/>
      <c r="Q28" s="78"/>
      <c r="R28" s="78"/>
      <c r="S28" s="78"/>
      <c r="T28" s="78"/>
      <c r="U28" s="79"/>
    </row>
    <row r="30" spans="1:21" ht="28.5" customHeight="1">
      <c r="A30" s="69" t="s">
        <v>18</v>
      </c>
      <c r="B30" s="70"/>
      <c r="C30" s="71"/>
      <c r="D30" s="81"/>
      <c r="E30" s="81"/>
      <c r="F30" s="81"/>
      <c r="G30" s="81"/>
      <c r="I30" s="69" t="s">
        <v>19</v>
      </c>
      <c r="J30" s="70"/>
      <c r="K30" s="71"/>
      <c r="L30" s="101"/>
      <c r="M30" s="101"/>
      <c r="N30" s="101"/>
      <c r="O30" s="101"/>
      <c r="P30" s="101"/>
      <c r="Q30" s="101"/>
      <c r="R30" s="101"/>
      <c r="S30" s="101"/>
      <c r="T30" s="101"/>
      <c r="U30" s="101"/>
    </row>
    <row r="31" spans="1:21" ht="9" customHeight="1"/>
    <row r="32" spans="1:21">
      <c r="A32" s="12" t="s">
        <v>20</v>
      </c>
    </row>
    <row r="33" spans="1:21" ht="2.25" customHeight="1"/>
    <row r="34" spans="1:21" ht="28.5" customHeight="1">
      <c r="A34" s="69" t="s">
        <v>21</v>
      </c>
      <c r="B34" s="70"/>
      <c r="C34" s="71"/>
      <c r="D34" s="101"/>
      <c r="E34" s="101"/>
      <c r="F34" s="101"/>
      <c r="G34" s="101"/>
      <c r="H34" s="101"/>
      <c r="I34" s="101"/>
      <c r="J34" s="101"/>
      <c r="L34" s="69" t="s">
        <v>22</v>
      </c>
      <c r="M34" s="70"/>
      <c r="N34" s="71"/>
      <c r="O34" s="101"/>
      <c r="P34" s="101"/>
      <c r="Q34" s="101"/>
      <c r="R34" s="101"/>
      <c r="S34" s="101"/>
      <c r="T34" s="101"/>
      <c r="U34" s="101"/>
    </row>
    <row r="36" spans="1:21" ht="28.5" customHeight="1">
      <c r="A36" s="69" t="s">
        <v>23</v>
      </c>
      <c r="B36" s="70"/>
      <c r="C36" s="71"/>
      <c r="D36" s="81"/>
      <c r="E36" s="81"/>
      <c r="F36" s="81"/>
      <c r="G36" s="81"/>
      <c r="I36" s="69" t="s">
        <v>24</v>
      </c>
      <c r="J36" s="70"/>
      <c r="K36" s="71"/>
      <c r="L36" s="101"/>
      <c r="M36" s="101"/>
      <c r="N36" s="101"/>
      <c r="O36" s="101"/>
      <c r="P36" s="101"/>
      <c r="Q36" s="101"/>
      <c r="R36" s="101"/>
      <c r="S36" s="101"/>
      <c r="T36" s="101"/>
      <c r="U36" s="101"/>
    </row>
    <row r="38" spans="1:21" ht="28.5" customHeight="1">
      <c r="A38" s="69" t="s">
        <v>25</v>
      </c>
      <c r="B38" s="70"/>
      <c r="C38" s="70"/>
      <c r="D38" s="70"/>
      <c r="E38" s="70"/>
      <c r="F38" s="70"/>
      <c r="G38" s="19"/>
      <c r="I38" s="14" t="s">
        <v>27</v>
      </c>
    </row>
    <row r="40" spans="1:21" ht="28.5" customHeight="1">
      <c r="A40" s="83" t="s">
        <v>28</v>
      </c>
      <c r="B40" s="83"/>
      <c r="C40" s="101"/>
      <c r="D40" s="101"/>
      <c r="E40" s="101"/>
      <c r="F40" s="21"/>
      <c r="G40" s="83" t="s">
        <v>29</v>
      </c>
      <c r="H40" s="83"/>
      <c r="I40" s="101"/>
      <c r="J40" s="101"/>
      <c r="K40" s="101"/>
      <c r="L40" s="101"/>
      <c r="M40" s="101"/>
      <c r="N40" s="101"/>
      <c r="O40" s="21"/>
      <c r="P40" s="21"/>
      <c r="Q40" s="83" t="s">
        <v>30</v>
      </c>
      <c r="R40" s="83"/>
      <c r="S40" s="123"/>
      <c r="T40" s="123"/>
      <c r="U40" s="123"/>
    </row>
    <row r="42" spans="1:21">
      <c r="A42" s="122" t="s">
        <v>205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</row>
    <row r="44" spans="1:21" ht="30" customHeight="1">
      <c r="A44" s="110" t="s">
        <v>32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24"/>
      <c r="T44" s="125"/>
      <c r="U44" s="126"/>
    </row>
    <row r="45" spans="1:21" ht="6" customHeight="1"/>
    <row r="46" spans="1:21" ht="16.5" customHeight="1">
      <c r="A46" s="12" t="s">
        <v>33</v>
      </c>
    </row>
    <row r="47" spans="1:21" ht="13.5" customHeight="1">
      <c r="A47" s="13" t="s">
        <v>36</v>
      </c>
    </row>
    <row r="48" spans="1:21" ht="30" customHeight="1">
      <c r="A48" s="110" t="s">
        <v>119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01"/>
      <c r="U48" s="101"/>
    </row>
    <row r="50" spans="1:22" ht="30" customHeight="1">
      <c r="A50" s="83" t="s">
        <v>120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101"/>
      <c r="U50" s="101"/>
    </row>
    <row r="52" spans="1:22" ht="30" customHeight="1">
      <c r="A52" s="114" t="s">
        <v>159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01"/>
      <c r="U52" s="101"/>
    </row>
    <row r="53" spans="1:22" ht="17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2" ht="38.25" customHeight="1">
      <c r="A54" s="84" t="s">
        <v>206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101"/>
      <c r="U54" s="101"/>
      <c r="V54" s="45"/>
    </row>
    <row r="55" spans="1:22" ht="17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5"/>
    </row>
    <row r="56" spans="1:22" ht="37.5" customHeight="1">
      <c r="A56" s="84" t="s">
        <v>207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101"/>
      <c r="U56" s="101"/>
      <c r="V56" s="45"/>
    </row>
    <row r="57" spans="1:22" ht="14.25" customHeight="1"/>
    <row r="58" spans="1:22" ht="36.75" customHeight="1">
      <c r="A58" s="69" t="s">
        <v>35</v>
      </c>
      <c r="B58" s="70"/>
      <c r="C58" s="70"/>
      <c r="D58" s="71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9"/>
    </row>
    <row r="59" spans="1:22" ht="8.25" customHeight="1"/>
    <row r="60" spans="1:22" ht="14.25" customHeight="1">
      <c r="A60" s="13" t="s">
        <v>104</v>
      </c>
    </row>
    <row r="61" spans="1:22" ht="30" customHeight="1">
      <c r="A61" s="83" t="s">
        <v>199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1"/>
      <c r="U61" s="81"/>
    </row>
    <row r="63" spans="1:22" ht="36.75" customHeight="1">
      <c r="A63" s="69" t="s">
        <v>105</v>
      </c>
      <c r="B63" s="70"/>
      <c r="C63" s="70"/>
      <c r="D63" s="71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9"/>
    </row>
    <row r="64" spans="1:22" ht="8.25" customHeight="1"/>
    <row r="65" spans="1:21" ht="15" customHeight="1">
      <c r="A65" s="13" t="s">
        <v>37</v>
      </c>
    </row>
    <row r="66" spans="1:21" ht="36" customHeight="1">
      <c r="A66" s="75" t="s">
        <v>160</v>
      </c>
      <c r="B66" s="118"/>
      <c r="C66" s="118"/>
      <c r="D66" s="20"/>
      <c r="F66" s="83" t="s">
        <v>161</v>
      </c>
      <c r="G66" s="83"/>
      <c r="H66" s="83"/>
      <c r="I66" s="83"/>
      <c r="J66" s="83"/>
      <c r="K66" s="83"/>
      <c r="L66" s="19"/>
      <c r="N66" s="69" t="s">
        <v>162</v>
      </c>
      <c r="O66" s="70"/>
      <c r="P66" s="70"/>
      <c r="Q66" s="70"/>
      <c r="R66" s="70"/>
      <c r="S66" s="70"/>
      <c r="T66" s="71"/>
      <c r="U66" s="19"/>
    </row>
    <row r="67" spans="1:21" ht="13.5" customHeight="1">
      <c r="A67" s="8"/>
    </row>
    <row r="68" spans="1:21" ht="32.25" customHeight="1">
      <c r="A68" s="83" t="s">
        <v>41</v>
      </c>
      <c r="B68" s="83"/>
      <c r="C68" s="83"/>
      <c r="D68" s="83"/>
      <c r="E68" s="83"/>
      <c r="F68" s="81"/>
      <c r="G68" s="81"/>
      <c r="I68" s="83" t="s">
        <v>163</v>
      </c>
      <c r="J68" s="83"/>
      <c r="K68" s="83"/>
      <c r="L68" s="83"/>
      <c r="M68" s="38"/>
      <c r="O68" s="69" t="s">
        <v>40</v>
      </c>
      <c r="P68" s="70"/>
      <c r="Q68" s="70"/>
      <c r="R68" s="70"/>
      <c r="S68" s="70"/>
      <c r="T68" s="71"/>
      <c r="U68" s="38"/>
    </row>
    <row r="69" spans="1:21" ht="12" customHeight="1">
      <c r="A69" s="30"/>
      <c r="B69" s="30"/>
      <c r="C69" s="30"/>
      <c r="D69" s="30"/>
      <c r="E69" s="30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23.25" customHeight="1">
      <c r="A70" s="83" t="s">
        <v>88</v>
      </c>
      <c r="B70" s="83"/>
      <c r="C70" s="83"/>
      <c r="D70" s="83"/>
      <c r="E70" s="83"/>
      <c r="F70" s="83"/>
      <c r="G70" s="83"/>
      <c r="H70" s="83"/>
      <c r="I70" s="83"/>
      <c r="J70" s="83"/>
      <c r="K70" s="101"/>
      <c r="L70" s="101"/>
      <c r="M70" s="4"/>
      <c r="N70" s="4"/>
      <c r="O70" s="4"/>
      <c r="P70" s="4"/>
      <c r="Q70" s="4"/>
      <c r="R70" s="4"/>
      <c r="S70" s="4"/>
      <c r="T70" s="4"/>
      <c r="U70" s="4"/>
    </row>
    <row r="71" spans="1:21" ht="12" customHeight="1"/>
    <row r="72" spans="1:21" ht="36.75" customHeight="1">
      <c r="A72" s="102" t="s">
        <v>38</v>
      </c>
      <c r="B72" s="103"/>
      <c r="C72" s="103"/>
      <c r="D72" s="104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9"/>
    </row>
    <row r="73" spans="1:21" ht="6.75" customHeight="1"/>
    <row r="74" spans="1:21" ht="15.75" customHeight="1">
      <c r="A74" s="13" t="s">
        <v>39</v>
      </c>
    </row>
    <row r="75" spans="1:21" ht="30" customHeight="1">
      <c r="A75" s="110" t="s">
        <v>42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78"/>
      <c r="U75" s="79"/>
    </row>
    <row r="77" spans="1:21">
      <c r="A77" s="15" t="s">
        <v>43</v>
      </c>
    </row>
    <row r="78" spans="1:21" ht="27.75" customHeight="1">
      <c r="A78" s="69" t="s">
        <v>44</v>
      </c>
      <c r="B78" s="70"/>
      <c r="C78" s="19"/>
      <c r="E78" s="68" t="s">
        <v>45</v>
      </c>
      <c r="F78" s="132"/>
      <c r="G78" s="19"/>
      <c r="I78" s="68" t="s">
        <v>46</v>
      </c>
      <c r="J78" s="68"/>
      <c r="K78" s="68"/>
      <c r="L78" s="19"/>
      <c r="O78" s="69" t="s">
        <v>48</v>
      </c>
      <c r="P78" s="70"/>
      <c r="Q78" s="70"/>
      <c r="R78" s="70"/>
      <c r="S78" s="70"/>
      <c r="T78" s="71"/>
      <c r="U78" s="19"/>
    </row>
    <row r="79" spans="1:21" ht="27.75" customHeight="1">
      <c r="A79" s="69" t="s">
        <v>47</v>
      </c>
      <c r="B79" s="70"/>
      <c r="C79" s="19"/>
      <c r="E79" s="69" t="s">
        <v>49</v>
      </c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1"/>
      <c r="U79" s="19"/>
    </row>
    <row r="81" spans="1:21" ht="15.75" customHeight="1">
      <c r="A81" s="13" t="s">
        <v>164</v>
      </c>
      <c r="E81" s="13"/>
    </row>
    <row r="82" spans="1:21" ht="5.25" customHeight="1"/>
    <row r="83" spans="1:21" ht="27.75" customHeight="1">
      <c r="A83" s="114" t="s">
        <v>165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01"/>
      <c r="U83" s="101"/>
    </row>
    <row r="84" spans="1:21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36.75" customHeight="1">
      <c r="A85" s="69" t="s">
        <v>62</v>
      </c>
      <c r="B85" s="70"/>
      <c r="C85" s="70"/>
      <c r="D85" s="71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9"/>
    </row>
    <row r="87" spans="1:21" ht="12" customHeight="1">
      <c r="A87" s="12" t="s">
        <v>63</v>
      </c>
    </row>
    <row r="88" spans="1:21" ht="32.25" customHeight="1">
      <c r="A88" s="75" t="s">
        <v>137</v>
      </c>
      <c r="B88" s="118"/>
      <c r="C88" s="118"/>
      <c r="D88" s="118"/>
      <c r="E88" s="118"/>
      <c r="F88" s="76"/>
      <c r="G88" s="19"/>
    </row>
    <row r="90" spans="1:21" ht="36.75" customHeight="1">
      <c r="A90" s="102" t="s">
        <v>64</v>
      </c>
      <c r="B90" s="103"/>
      <c r="C90" s="103"/>
      <c r="D90" s="104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9"/>
    </row>
    <row r="92" spans="1:21" ht="33" customHeight="1">
      <c r="A92" s="16" t="s">
        <v>65</v>
      </c>
    </row>
    <row r="93" spans="1:21" ht="20.25" customHeight="1">
      <c r="A93" s="114" t="s">
        <v>66</v>
      </c>
      <c r="B93" s="114"/>
      <c r="C93" s="114"/>
      <c r="D93" s="114" t="s">
        <v>67</v>
      </c>
      <c r="E93" s="114"/>
      <c r="F93" s="114"/>
      <c r="G93" s="114" t="s">
        <v>118</v>
      </c>
      <c r="H93" s="114"/>
      <c r="I93" s="114"/>
      <c r="J93" s="115" t="s">
        <v>68</v>
      </c>
      <c r="K93" s="119"/>
      <c r="L93" s="116"/>
      <c r="M93" s="115" t="s">
        <v>44</v>
      </c>
      <c r="N93" s="119"/>
      <c r="O93" s="119"/>
      <c r="P93" s="119"/>
      <c r="Q93" s="119"/>
      <c r="R93" s="119"/>
      <c r="S93" s="116"/>
      <c r="T93" s="115" t="s">
        <v>69</v>
      </c>
      <c r="U93" s="116"/>
    </row>
    <row r="94" spans="1:21" ht="29.25" customHeight="1">
      <c r="A94" s="111"/>
      <c r="B94" s="112"/>
      <c r="C94" s="112"/>
      <c r="D94" s="111"/>
      <c r="E94" s="112"/>
      <c r="F94" s="112"/>
      <c r="G94" s="98"/>
      <c r="H94" s="99"/>
      <c r="I94" s="99"/>
      <c r="J94" s="98"/>
      <c r="K94" s="99"/>
      <c r="L94" s="99"/>
      <c r="M94" s="111"/>
      <c r="N94" s="112"/>
      <c r="O94" s="112"/>
      <c r="P94" s="112"/>
      <c r="Q94" s="112"/>
      <c r="R94" s="112"/>
      <c r="S94" s="113"/>
      <c r="T94" s="81"/>
      <c r="U94" s="81"/>
    </row>
    <row r="95" spans="1:21" ht="29.25" customHeight="1">
      <c r="A95" s="111"/>
      <c r="B95" s="112"/>
      <c r="C95" s="112"/>
      <c r="D95" s="111"/>
      <c r="E95" s="112"/>
      <c r="F95" s="112"/>
      <c r="G95" s="98"/>
      <c r="H95" s="99"/>
      <c r="I95" s="99"/>
      <c r="J95" s="98"/>
      <c r="K95" s="99"/>
      <c r="L95" s="99"/>
      <c r="M95" s="111"/>
      <c r="N95" s="112"/>
      <c r="O95" s="112"/>
      <c r="P95" s="112"/>
      <c r="Q95" s="112"/>
      <c r="R95" s="112"/>
      <c r="S95" s="113"/>
      <c r="T95" s="81"/>
      <c r="U95" s="81"/>
    </row>
    <row r="96" spans="1:21" ht="29.25" customHeight="1">
      <c r="A96" s="111"/>
      <c r="B96" s="112"/>
      <c r="C96" s="112"/>
      <c r="D96" s="111"/>
      <c r="E96" s="112"/>
      <c r="F96" s="112"/>
      <c r="G96" s="98"/>
      <c r="H96" s="99"/>
      <c r="I96" s="99"/>
      <c r="J96" s="98"/>
      <c r="K96" s="99"/>
      <c r="L96" s="99"/>
      <c r="M96" s="111"/>
      <c r="N96" s="112"/>
      <c r="O96" s="112"/>
      <c r="P96" s="112"/>
      <c r="Q96" s="112"/>
      <c r="R96" s="112"/>
      <c r="S96" s="113"/>
      <c r="T96" s="81"/>
      <c r="U96" s="81"/>
    </row>
    <row r="97" spans="1:21" ht="29.25" customHeight="1">
      <c r="A97" s="111"/>
      <c r="B97" s="112"/>
      <c r="C97" s="112"/>
      <c r="D97" s="111"/>
      <c r="E97" s="112"/>
      <c r="F97" s="112"/>
      <c r="G97" s="98"/>
      <c r="H97" s="99"/>
      <c r="I97" s="99"/>
      <c r="J97" s="98"/>
      <c r="K97" s="99"/>
      <c r="L97" s="99"/>
      <c r="M97" s="111"/>
      <c r="N97" s="112"/>
      <c r="O97" s="112"/>
      <c r="P97" s="112"/>
      <c r="Q97" s="112"/>
      <c r="R97" s="112"/>
      <c r="S97" s="113"/>
      <c r="T97" s="81"/>
      <c r="U97" s="81"/>
    </row>
    <row r="98" spans="1:21" ht="29.25" customHeight="1">
      <c r="A98" s="111"/>
      <c r="B98" s="112"/>
      <c r="C98" s="112"/>
      <c r="D98" s="111"/>
      <c r="E98" s="112"/>
      <c r="F98" s="112"/>
      <c r="G98" s="98"/>
      <c r="H98" s="99"/>
      <c r="I98" s="99"/>
      <c r="J98" s="98"/>
      <c r="K98" s="99"/>
      <c r="L98" s="99"/>
      <c r="M98" s="111"/>
      <c r="N98" s="112"/>
      <c r="O98" s="112"/>
      <c r="P98" s="112"/>
      <c r="Q98" s="112"/>
      <c r="R98" s="112"/>
      <c r="S98" s="113"/>
      <c r="T98" s="81"/>
      <c r="U98" s="81"/>
    </row>
    <row r="99" spans="1:21" ht="29.25" customHeight="1">
      <c r="A99" s="111"/>
      <c r="B99" s="112"/>
      <c r="C99" s="112"/>
      <c r="D99" s="111"/>
      <c r="E99" s="112"/>
      <c r="F99" s="112"/>
      <c r="G99" s="98"/>
      <c r="H99" s="99"/>
      <c r="I99" s="99"/>
      <c r="J99" s="98"/>
      <c r="K99" s="99"/>
      <c r="L99" s="99"/>
      <c r="M99" s="111"/>
      <c r="N99" s="112"/>
      <c r="O99" s="112"/>
      <c r="P99" s="112"/>
      <c r="Q99" s="112"/>
      <c r="R99" s="112"/>
      <c r="S99" s="113"/>
      <c r="T99" s="81"/>
      <c r="U99" s="81"/>
    </row>
    <row r="100" spans="1:21" ht="29.25" customHeight="1">
      <c r="A100" s="111"/>
      <c r="B100" s="112"/>
      <c r="C100" s="112"/>
      <c r="D100" s="111"/>
      <c r="E100" s="112"/>
      <c r="F100" s="112"/>
      <c r="G100" s="98"/>
      <c r="H100" s="99"/>
      <c r="I100" s="99"/>
      <c r="J100" s="98"/>
      <c r="K100" s="99"/>
      <c r="L100" s="99"/>
      <c r="M100" s="111"/>
      <c r="N100" s="112"/>
      <c r="O100" s="112"/>
      <c r="P100" s="112"/>
      <c r="Q100" s="112"/>
      <c r="R100" s="112"/>
      <c r="S100" s="113"/>
      <c r="T100" s="81"/>
      <c r="U100" s="81"/>
    </row>
    <row r="102" spans="1:21" ht="36.75" customHeight="1">
      <c r="A102" s="102" t="s">
        <v>89</v>
      </c>
      <c r="B102" s="103"/>
      <c r="C102" s="103"/>
      <c r="D102" s="104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9"/>
    </row>
    <row r="103" spans="1:21" ht="14.25" customHeight="1"/>
    <row r="104" spans="1:21" ht="23.25" customHeight="1">
      <c r="A104" s="13" t="s">
        <v>110</v>
      </c>
    </row>
    <row r="105" spans="1:21" ht="27.75" customHeight="1">
      <c r="A105" s="80" t="s">
        <v>215</v>
      </c>
      <c r="B105" s="80"/>
      <c r="C105" s="80"/>
      <c r="D105" s="80"/>
      <c r="E105" s="80"/>
      <c r="F105" s="117"/>
      <c r="G105" s="117"/>
      <c r="H105" s="82" t="s">
        <v>216</v>
      </c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1"/>
      <c r="U105" s="81"/>
    </row>
    <row r="106" spans="1:21">
      <c r="A106" s="8"/>
    </row>
    <row r="107" spans="1:21" ht="34.5" customHeight="1">
      <c r="A107" s="84" t="s">
        <v>208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1"/>
      <c r="U107" s="81"/>
    </row>
    <row r="108" spans="1:21" ht="12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21" ht="36.75" customHeight="1">
      <c r="A109" s="69" t="s">
        <v>111</v>
      </c>
      <c r="B109" s="70"/>
      <c r="C109" s="70"/>
      <c r="D109" s="71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9"/>
    </row>
    <row r="110" spans="1:21" ht="6.75" customHeight="1">
      <c r="A110" s="8"/>
    </row>
    <row r="111" spans="1:21" ht="13.5" customHeight="1">
      <c r="A111" s="12" t="s">
        <v>150</v>
      </c>
    </row>
    <row r="112" spans="1:21" ht="33.75" customHeight="1">
      <c r="A112" s="75" t="s">
        <v>153</v>
      </c>
      <c r="B112" s="118"/>
      <c r="C112" s="118"/>
      <c r="D112" s="118"/>
      <c r="E112" s="118"/>
      <c r="F112" s="111"/>
      <c r="G112" s="112"/>
      <c r="H112" s="112"/>
      <c r="I112" s="112"/>
      <c r="J112" s="112"/>
      <c r="K112" s="112"/>
      <c r="L112" s="112"/>
      <c r="M112" s="113"/>
      <c r="N112" s="9"/>
      <c r="O112" s="68" t="s">
        <v>154</v>
      </c>
      <c r="P112" s="68"/>
      <c r="Q112" s="68"/>
      <c r="R112" s="68"/>
      <c r="S112" s="68"/>
      <c r="T112" s="91"/>
      <c r="U112" s="91"/>
    </row>
    <row r="113" spans="1:21" ht="19.5" customHeight="1">
      <c r="A113" s="13" t="s">
        <v>90</v>
      </c>
    </row>
    <row r="114" spans="1:21" ht="32.25" customHeight="1">
      <c r="A114" s="83" t="s">
        <v>106</v>
      </c>
      <c r="B114" s="83"/>
      <c r="C114" s="83"/>
      <c r="D114" s="83"/>
      <c r="E114" s="83"/>
      <c r="F114" s="91"/>
      <c r="G114" s="91"/>
      <c r="I114" s="83" t="s">
        <v>107</v>
      </c>
      <c r="J114" s="83"/>
      <c r="K114" s="83"/>
      <c r="L114" s="83"/>
      <c r="M114" s="83"/>
      <c r="N114" s="91"/>
      <c r="O114" s="91"/>
      <c r="P114" s="91"/>
      <c r="Q114" s="9"/>
    </row>
    <row r="115" spans="1:21" ht="21" customHeight="1">
      <c r="A115" s="30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21" ht="32.25" customHeight="1">
      <c r="A116" s="84" t="s">
        <v>210</v>
      </c>
      <c r="B116" s="84"/>
      <c r="C116" s="84"/>
      <c r="D116" s="84"/>
      <c r="E116" s="84"/>
      <c r="F116" s="84"/>
      <c r="G116" s="22"/>
      <c r="H116" s="40"/>
      <c r="I116" s="84" t="s">
        <v>211</v>
      </c>
      <c r="J116" s="84"/>
      <c r="K116" s="84"/>
      <c r="L116" s="84"/>
      <c r="M116" s="84"/>
      <c r="N116" s="10"/>
      <c r="O116" s="40"/>
      <c r="P116" s="86" t="s">
        <v>108</v>
      </c>
      <c r="Q116" s="87"/>
      <c r="R116" s="87"/>
      <c r="S116" s="88"/>
      <c r="T116" s="85" t="str">
        <f>IF(G116&lt;&gt;"",N116/G116,"")</f>
        <v/>
      </c>
      <c r="U116" s="85"/>
    </row>
    <row r="117" spans="1:21" ht="17.25" customHeight="1"/>
    <row r="118" spans="1:21" ht="32.25" customHeight="1">
      <c r="A118" s="83" t="s">
        <v>200</v>
      </c>
      <c r="B118" s="83"/>
      <c r="C118" s="83"/>
      <c r="D118" s="83"/>
      <c r="E118" s="83"/>
      <c r="F118" s="83"/>
      <c r="G118" s="22"/>
      <c r="I118" s="84" t="s">
        <v>180</v>
      </c>
      <c r="J118" s="84"/>
      <c r="K118" s="84"/>
      <c r="L118" s="84"/>
      <c r="M118" s="84"/>
      <c r="N118" s="10"/>
      <c r="O118" s="40"/>
      <c r="P118" s="69" t="s">
        <v>108</v>
      </c>
      <c r="Q118" s="70"/>
      <c r="R118" s="70"/>
      <c r="S118" s="71"/>
      <c r="T118" s="85" t="str">
        <f>IF(G118&lt;&gt;"",N118/G118,"")</f>
        <v/>
      </c>
      <c r="U118" s="85"/>
    </row>
    <row r="119" spans="1:21" ht="20.25" customHeight="1">
      <c r="A119" s="8"/>
    </row>
    <row r="120" spans="1:21" ht="32.25" customHeight="1">
      <c r="A120" s="69" t="s">
        <v>201</v>
      </c>
      <c r="B120" s="70"/>
      <c r="C120" s="70"/>
      <c r="D120" s="70"/>
      <c r="E120" s="70"/>
      <c r="F120" s="71"/>
      <c r="G120" s="22"/>
      <c r="I120" s="86" t="s">
        <v>181</v>
      </c>
      <c r="J120" s="87"/>
      <c r="K120" s="87"/>
      <c r="L120" s="87"/>
      <c r="M120" s="88"/>
      <c r="N120" s="10"/>
      <c r="O120" s="40"/>
      <c r="P120" s="69" t="s">
        <v>108</v>
      </c>
      <c r="Q120" s="70"/>
      <c r="R120" s="70"/>
      <c r="S120" s="71"/>
      <c r="T120" s="89" t="str">
        <f>IF(G120&lt;&gt;"",N120/G120,"")</f>
        <v/>
      </c>
      <c r="U120" s="90"/>
    </row>
    <row r="121" spans="1:21" ht="23.25" customHeight="1">
      <c r="A121" s="8"/>
    </row>
    <row r="122" spans="1:21" ht="36.75" customHeight="1">
      <c r="A122" s="69" t="s">
        <v>109</v>
      </c>
      <c r="B122" s="70"/>
      <c r="C122" s="70"/>
      <c r="D122" s="71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9"/>
    </row>
    <row r="123" spans="1:21" ht="9" customHeight="1">
      <c r="A123" s="8"/>
    </row>
    <row r="124" spans="1:21">
      <c r="A124" s="16" t="s">
        <v>166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26.25" customHeight="1">
      <c r="A125" s="11">
        <v>1</v>
      </c>
      <c r="B125" s="54" t="s">
        <v>167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1:21" ht="26.25" customHeight="1">
      <c r="A126" s="11">
        <v>2</v>
      </c>
      <c r="B126" s="72" t="s">
        <v>168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4"/>
    </row>
    <row r="127" spans="1:21" ht="26.25" customHeight="1">
      <c r="A127" s="11">
        <v>3</v>
      </c>
      <c r="B127" s="72" t="s">
        <v>169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4"/>
    </row>
    <row r="128" spans="1:21" ht="26.25" customHeight="1">
      <c r="A128" s="11">
        <v>4</v>
      </c>
      <c r="B128" s="72" t="s">
        <v>170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4"/>
    </row>
    <row r="129" spans="1:21" ht="26.25" customHeight="1">
      <c r="A129" s="11">
        <v>5</v>
      </c>
      <c r="B129" s="72" t="s">
        <v>184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4"/>
    </row>
    <row r="130" spans="1:21" ht="26.25" customHeight="1">
      <c r="A130" s="11">
        <v>6</v>
      </c>
      <c r="B130" s="72" t="s">
        <v>171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4"/>
    </row>
    <row r="131" spans="1:21" ht="26.25" customHeight="1">
      <c r="A131" s="11">
        <v>7</v>
      </c>
      <c r="B131" s="72" t="s">
        <v>172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4"/>
    </row>
    <row r="132" spans="1:21" ht="26.25" customHeight="1">
      <c r="A132" s="11">
        <v>8</v>
      </c>
      <c r="B132" s="54" t="s">
        <v>173</v>
      </c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1:21" ht="26.25" customHeight="1">
      <c r="A133" s="28">
        <v>9</v>
      </c>
      <c r="B133" s="54" t="s">
        <v>174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1:21" ht="26.25" customHeight="1">
      <c r="A134" s="31">
        <v>10</v>
      </c>
      <c r="B134" s="54" t="s">
        <v>186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1:21" ht="26.25" customHeight="1">
      <c r="A135" s="28">
        <v>11</v>
      </c>
      <c r="B135" s="54" t="s">
        <v>175</v>
      </c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1:21" ht="26.25" customHeight="1">
      <c r="A136" s="28">
        <v>12</v>
      </c>
      <c r="B136" s="54" t="s">
        <v>176</v>
      </c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1:21" ht="26.25" customHeight="1">
      <c r="A137" s="28">
        <v>13</v>
      </c>
      <c r="B137" s="54" t="s">
        <v>177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1:21" ht="26.25" customHeight="1">
      <c r="A138" s="28">
        <v>14</v>
      </c>
      <c r="B138" s="72" t="s">
        <v>178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4"/>
    </row>
    <row r="139" spans="1:21" ht="26.25" customHeight="1">
      <c r="A139" s="28">
        <v>15</v>
      </c>
      <c r="B139" s="72" t="s">
        <v>179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4"/>
    </row>
    <row r="140" spans="1:21" ht="26.25" customHeight="1">
      <c r="A140" s="11">
        <v>16</v>
      </c>
      <c r="B140" s="54" t="s">
        <v>91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2" spans="1:21">
      <c r="A142" s="95" t="s">
        <v>202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</row>
    <row r="143" spans="1:21" ht="23.25" customHeight="1">
      <c r="A143" s="32" t="s">
        <v>92</v>
      </c>
      <c r="B143" s="69" t="s">
        <v>93</v>
      </c>
      <c r="C143" s="70"/>
      <c r="D143" s="70"/>
      <c r="E143" s="71"/>
      <c r="F143" s="68" t="s">
        <v>187</v>
      </c>
      <c r="G143" s="68"/>
      <c r="H143" s="68"/>
      <c r="I143" s="68"/>
      <c r="J143" s="69" t="s">
        <v>188</v>
      </c>
      <c r="K143" s="70"/>
      <c r="L143" s="70"/>
      <c r="M143" s="70"/>
      <c r="N143" s="71"/>
      <c r="O143" s="42"/>
      <c r="P143" s="42"/>
      <c r="Q143" s="42"/>
      <c r="R143" s="42"/>
      <c r="S143" s="42"/>
      <c r="T143" s="42"/>
      <c r="U143" s="42"/>
    </row>
    <row r="144" spans="1:21" ht="22.5" customHeight="1">
      <c r="A144" s="18">
        <v>1</v>
      </c>
      <c r="B144" s="55"/>
      <c r="C144" s="56"/>
      <c r="D144" s="56"/>
      <c r="E144" s="57"/>
      <c r="F144" s="51"/>
      <c r="G144" s="52"/>
      <c r="H144" s="52"/>
      <c r="I144" s="53"/>
      <c r="J144" s="58"/>
      <c r="K144" s="59"/>
      <c r="L144" s="59"/>
      <c r="M144" s="59"/>
      <c r="N144" s="60"/>
      <c r="O144" s="41"/>
      <c r="P144" s="41"/>
      <c r="Q144" s="41"/>
      <c r="R144" s="41"/>
      <c r="S144" s="42"/>
      <c r="T144" s="42"/>
      <c r="U144" s="42"/>
    </row>
    <row r="145" spans="1:21" ht="18" customHeight="1">
      <c r="A145" s="18">
        <v>2</v>
      </c>
      <c r="B145" s="55"/>
      <c r="C145" s="56"/>
      <c r="D145" s="56"/>
      <c r="E145" s="57"/>
      <c r="F145" s="51"/>
      <c r="G145" s="52"/>
      <c r="H145" s="52"/>
      <c r="I145" s="53"/>
      <c r="J145" s="58"/>
      <c r="K145" s="59"/>
      <c r="L145" s="59"/>
      <c r="M145" s="59"/>
      <c r="N145" s="60"/>
      <c r="O145" s="41"/>
      <c r="P145" s="41"/>
      <c r="Q145" s="41"/>
      <c r="R145" s="41"/>
      <c r="S145" s="42"/>
      <c r="T145" s="42"/>
      <c r="U145" s="42"/>
    </row>
    <row r="146" spans="1:21" ht="17.25" customHeight="1">
      <c r="A146" s="18">
        <v>3</v>
      </c>
      <c r="B146" s="55"/>
      <c r="C146" s="56"/>
      <c r="D146" s="56"/>
      <c r="E146" s="57"/>
      <c r="F146" s="51"/>
      <c r="G146" s="52"/>
      <c r="H146" s="52"/>
      <c r="I146" s="53"/>
      <c r="J146" s="58"/>
      <c r="K146" s="59"/>
      <c r="L146" s="59"/>
      <c r="M146" s="59"/>
      <c r="N146" s="60"/>
      <c r="O146" s="42"/>
      <c r="P146" s="42"/>
      <c r="Q146" s="42"/>
      <c r="R146" s="42"/>
      <c r="S146" s="42"/>
      <c r="T146" s="42"/>
      <c r="U146" s="42"/>
    </row>
    <row r="147" spans="1:21" ht="16.5" customHeight="1">
      <c r="A147" s="18">
        <v>4</v>
      </c>
      <c r="B147" s="55"/>
      <c r="C147" s="56"/>
      <c r="D147" s="56"/>
      <c r="E147" s="57"/>
      <c r="F147" s="51"/>
      <c r="G147" s="52"/>
      <c r="H147" s="52"/>
      <c r="I147" s="53"/>
      <c r="J147" s="58"/>
      <c r="K147" s="59"/>
      <c r="L147" s="59"/>
      <c r="M147" s="59"/>
      <c r="N147" s="60"/>
      <c r="O147" s="42"/>
      <c r="P147" s="42"/>
      <c r="Q147" s="42"/>
      <c r="R147" s="42"/>
      <c r="S147" s="42"/>
      <c r="T147" s="42"/>
      <c r="U147" s="42"/>
    </row>
    <row r="148" spans="1:21" ht="17.25" customHeight="1">
      <c r="A148" s="18">
        <v>5</v>
      </c>
      <c r="B148" s="55"/>
      <c r="C148" s="56"/>
      <c r="D148" s="56"/>
      <c r="E148" s="57"/>
      <c r="F148" s="51"/>
      <c r="G148" s="52"/>
      <c r="H148" s="52"/>
      <c r="I148" s="53"/>
      <c r="J148" s="58"/>
      <c r="K148" s="59"/>
      <c r="L148" s="59"/>
      <c r="M148" s="59"/>
      <c r="N148" s="60"/>
      <c r="O148" s="42"/>
      <c r="P148" s="42"/>
      <c r="Q148" s="42"/>
      <c r="R148" s="42"/>
      <c r="S148" s="42"/>
      <c r="T148" s="42"/>
      <c r="U148" s="42"/>
    </row>
    <row r="149" spans="1:21" ht="19.5" customHeight="1">
      <c r="A149" s="18">
        <v>6</v>
      </c>
      <c r="B149" s="55"/>
      <c r="C149" s="56"/>
      <c r="D149" s="56"/>
      <c r="E149" s="57"/>
      <c r="F149" s="51"/>
      <c r="G149" s="52"/>
      <c r="H149" s="52"/>
      <c r="I149" s="53"/>
      <c r="J149" s="58"/>
      <c r="K149" s="59"/>
      <c r="L149" s="59"/>
      <c r="M149" s="59"/>
      <c r="N149" s="60"/>
      <c r="O149" s="42"/>
      <c r="P149" s="42"/>
      <c r="Q149" s="42"/>
      <c r="R149" s="42"/>
      <c r="S149" s="42"/>
      <c r="T149" s="42"/>
      <c r="U149" s="42"/>
    </row>
    <row r="150" spans="1:21" ht="15.75" customHeight="1">
      <c r="A150" s="18">
        <v>7</v>
      </c>
      <c r="B150" s="55"/>
      <c r="C150" s="56"/>
      <c r="D150" s="56"/>
      <c r="E150" s="57"/>
      <c r="F150" s="51"/>
      <c r="G150" s="52"/>
      <c r="H150" s="52"/>
      <c r="I150" s="53"/>
      <c r="J150" s="58"/>
      <c r="K150" s="59"/>
      <c r="L150" s="59"/>
      <c r="M150" s="59"/>
      <c r="N150" s="60"/>
      <c r="O150" s="42"/>
      <c r="P150" s="42"/>
      <c r="Q150" s="42"/>
      <c r="R150" s="42"/>
      <c r="S150" s="42"/>
      <c r="T150" s="42"/>
      <c r="U150" s="42"/>
    </row>
    <row r="151" spans="1:21" ht="20.25" customHeight="1">
      <c r="A151" s="18">
        <v>8</v>
      </c>
      <c r="B151" s="55"/>
      <c r="C151" s="56"/>
      <c r="D151" s="56"/>
      <c r="E151" s="57"/>
      <c r="F151" s="51"/>
      <c r="G151" s="52"/>
      <c r="H151" s="52"/>
      <c r="I151" s="53"/>
      <c r="J151" s="58"/>
      <c r="K151" s="59"/>
      <c r="L151" s="59"/>
      <c r="M151" s="59"/>
      <c r="N151" s="60"/>
      <c r="O151" s="42"/>
      <c r="P151" s="42"/>
      <c r="Q151" s="42"/>
      <c r="R151" s="42"/>
      <c r="S151" s="42"/>
      <c r="T151" s="42"/>
      <c r="U151" s="42"/>
    </row>
    <row r="152" spans="1:21" ht="20.25" customHeight="1">
      <c r="A152" s="18">
        <v>9</v>
      </c>
      <c r="B152" s="55"/>
      <c r="C152" s="56"/>
      <c r="D152" s="56"/>
      <c r="E152" s="57"/>
      <c r="F152" s="51"/>
      <c r="G152" s="52"/>
      <c r="H152" s="52"/>
      <c r="I152" s="53"/>
      <c r="J152" s="58"/>
      <c r="K152" s="59"/>
      <c r="L152" s="59"/>
      <c r="M152" s="59"/>
      <c r="N152" s="60"/>
      <c r="O152" s="42"/>
      <c r="P152" s="42"/>
      <c r="Q152" s="42"/>
      <c r="R152" s="42"/>
      <c r="S152" s="42"/>
      <c r="T152" s="42"/>
      <c r="U152" s="42"/>
    </row>
    <row r="153" spans="1:21" ht="19.5" customHeight="1">
      <c r="A153" s="18">
        <v>10</v>
      </c>
      <c r="B153" s="55"/>
      <c r="C153" s="56"/>
      <c r="D153" s="56"/>
      <c r="E153" s="57"/>
      <c r="F153" s="51"/>
      <c r="G153" s="52"/>
      <c r="H153" s="52"/>
      <c r="I153" s="53"/>
      <c r="J153" s="58"/>
      <c r="K153" s="59"/>
      <c r="L153" s="59"/>
      <c r="M153" s="59"/>
      <c r="N153" s="60"/>
      <c r="O153" s="42"/>
      <c r="P153" s="42"/>
      <c r="Q153" s="42"/>
      <c r="R153" s="42"/>
      <c r="S153" s="42"/>
      <c r="T153" s="42"/>
      <c r="U153" s="42"/>
    </row>
    <row r="154" spans="1:21" s="41" customForma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1:21" s="5" customFormat="1" ht="29.25" customHeight="1">
      <c r="A155" s="32" t="s">
        <v>92</v>
      </c>
      <c r="B155" s="33" t="s">
        <v>94</v>
      </c>
      <c r="C155" s="33" t="s">
        <v>95</v>
      </c>
      <c r="D155" s="33" t="s">
        <v>189</v>
      </c>
      <c r="E155" s="33" t="s">
        <v>96</v>
      </c>
      <c r="F155" s="33" t="s">
        <v>97</v>
      </c>
      <c r="G155" s="33" t="s">
        <v>98</v>
      </c>
      <c r="H155" s="17" t="s">
        <v>99</v>
      </c>
      <c r="I155" s="17" t="s">
        <v>100</v>
      </c>
      <c r="J155" s="17" t="s">
        <v>101</v>
      </c>
      <c r="K155" s="17" t="s">
        <v>190</v>
      </c>
      <c r="L155" s="17" t="s">
        <v>191</v>
      </c>
      <c r="M155" s="17" t="s">
        <v>192</v>
      </c>
      <c r="N155" s="17" t="s">
        <v>193</v>
      </c>
      <c r="O155" s="17" t="s">
        <v>194</v>
      </c>
      <c r="P155" s="33" t="s">
        <v>195</v>
      </c>
      <c r="Q155" s="17" t="s">
        <v>196</v>
      </c>
      <c r="R155" s="75" t="s">
        <v>102</v>
      </c>
      <c r="S155" s="76"/>
      <c r="T155" s="96" t="s">
        <v>209</v>
      </c>
      <c r="U155" s="97"/>
    </row>
    <row r="156" spans="1:21" ht="29.25" customHeight="1">
      <c r="A156" s="18">
        <v>1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61" t="str">
        <f>IF(OR(B144&lt;&gt;"",F144&lt;&gt;"",J144&lt;&gt;""),16-COUNTIF(B156:Q156,"NON PERTINENTE"),"")</f>
        <v/>
      </c>
      <c r="S156" s="62"/>
      <c r="T156" s="63" t="str">
        <f>IF(R156&lt;&gt;"",COUNTIF(B156:Q156,"SI"),"")</f>
        <v/>
      </c>
      <c r="U156" s="64"/>
    </row>
    <row r="157" spans="1:21" ht="29.25" customHeight="1">
      <c r="A157" s="18">
        <v>2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61" t="str">
        <f t="shared" ref="R157:R165" si="0">IF(OR(B145&lt;&gt;"",F145&lt;&gt;"",J145&lt;&gt;""),16-COUNTIF(B157:Q157,"NON PERTINENTE"),"")</f>
        <v/>
      </c>
      <c r="S157" s="62"/>
      <c r="T157" s="63" t="str">
        <f t="shared" ref="T157:T165" si="1">IF(R157&lt;&gt;"",COUNTIF(B157:Q157,"SI"),"")</f>
        <v/>
      </c>
      <c r="U157" s="64"/>
    </row>
    <row r="158" spans="1:21" ht="29.25" customHeight="1">
      <c r="A158" s="18">
        <v>3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61" t="str">
        <f t="shared" si="0"/>
        <v/>
      </c>
      <c r="S158" s="62"/>
      <c r="T158" s="63" t="str">
        <f t="shared" si="1"/>
        <v/>
      </c>
      <c r="U158" s="64"/>
    </row>
    <row r="159" spans="1:21" ht="29.25" customHeight="1">
      <c r="A159" s="18">
        <v>4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61" t="str">
        <f t="shared" si="0"/>
        <v/>
      </c>
      <c r="S159" s="62"/>
      <c r="T159" s="63" t="str">
        <f t="shared" si="1"/>
        <v/>
      </c>
      <c r="U159" s="64"/>
    </row>
    <row r="160" spans="1:21" ht="29.25" customHeight="1">
      <c r="A160" s="18">
        <v>5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61" t="str">
        <f t="shared" si="0"/>
        <v/>
      </c>
      <c r="S160" s="62"/>
      <c r="T160" s="63" t="str">
        <f t="shared" si="1"/>
        <v/>
      </c>
      <c r="U160" s="64"/>
    </row>
    <row r="161" spans="1:21" ht="29.25" customHeight="1">
      <c r="A161" s="18">
        <v>6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61" t="str">
        <f t="shared" si="0"/>
        <v/>
      </c>
      <c r="S161" s="62"/>
      <c r="T161" s="63" t="str">
        <f t="shared" si="1"/>
        <v/>
      </c>
      <c r="U161" s="64"/>
    </row>
    <row r="162" spans="1:21" ht="29.25" customHeight="1">
      <c r="A162" s="18">
        <v>7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61" t="str">
        <f t="shared" si="0"/>
        <v/>
      </c>
      <c r="S162" s="62"/>
      <c r="T162" s="63" t="str">
        <f t="shared" si="1"/>
        <v/>
      </c>
      <c r="U162" s="64"/>
    </row>
    <row r="163" spans="1:21" ht="29.25" customHeight="1">
      <c r="A163" s="18">
        <v>8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61" t="str">
        <f t="shared" si="0"/>
        <v/>
      </c>
      <c r="S163" s="62"/>
      <c r="T163" s="63" t="str">
        <f t="shared" si="1"/>
        <v/>
      </c>
      <c r="U163" s="64"/>
    </row>
    <row r="164" spans="1:21" ht="29.25" customHeight="1">
      <c r="A164" s="18">
        <v>9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61" t="str">
        <f t="shared" si="0"/>
        <v/>
      </c>
      <c r="S164" s="62"/>
      <c r="T164" s="63" t="str">
        <f t="shared" si="1"/>
        <v/>
      </c>
      <c r="U164" s="64"/>
    </row>
    <row r="165" spans="1:21" ht="29.25" customHeight="1">
      <c r="A165" s="18">
        <v>10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61" t="str">
        <f t="shared" si="0"/>
        <v/>
      </c>
      <c r="S165" s="62"/>
      <c r="T165" s="63" t="str">
        <f t="shared" si="1"/>
        <v/>
      </c>
      <c r="U165" s="64"/>
    </row>
    <row r="166" spans="1:21" ht="25.5" customHeight="1">
      <c r="M166" s="83" t="s">
        <v>134</v>
      </c>
      <c r="N166" s="83"/>
      <c r="O166" s="83"/>
      <c r="P166" s="83"/>
      <c r="Q166" s="83"/>
      <c r="R166" s="83"/>
      <c r="S166" s="83"/>
      <c r="T166" s="92" t="str">
        <f>IF(SUM(R156:S165)&gt;0,SUM(R156:S165),"")</f>
        <v/>
      </c>
      <c r="U166" s="93"/>
    </row>
    <row r="167" spans="1:21" ht="25.5" customHeight="1">
      <c r="M167" s="83" t="s">
        <v>135</v>
      </c>
      <c r="N167" s="83"/>
      <c r="O167" s="83"/>
      <c r="P167" s="83"/>
      <c r="Q167" s="83"/>
      <c r="R167" s="83"/>
      <c r="S167" s="83"/>
      <c r="T167" s="92" t="str">
        <f>IF(SUM(T156:U165)&gt;0,SUM(T156:U165),"")</f>
        <v/>
      </c>
      <c r="U167" s="93"/>
    </row>
    <row r="168" spans="1:21" ht="25.5" customHeight="1">
      <c r="M168" s="83" t="s">
        <v>136</v>
      </c>
      <c r="N168" s="83"/>
      <c r="O168" s="83"/>
      <c r="P168" s="83"/>
      <c r="Q168" s="83"/>
      <c r="R168" s="83"/>
      <c r="S168" s="83"/>
      <c r="T168" s="94" t="str">
        <f>IF(T166&lt;&gt;"",T167/T166,"")</f>
        <v/>
      </c>
      <c r="U168" s="94"/>
    </row>
    <row r="169" spans="1:21" ht="25.5" customHeight="1">
      <c r="A169" s="43" t="s">
        <v>182</v>
      </c>
      <c r="B169" s="44"/>
      <c r="C169" s="44"/>
      <c r="D169" s="44"/>
      <c r="E169" s="44"/>
      <c r="F169" s="44"/>
      <c r="G169" s="44"/>
      <c r="H169" s="44"/>
      <c r="I169" s="4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26.25" customHeight="1">
      <c r="A170" s="29">
        <v>1</v>
      </c>
      <c r="B170" s="54" t="s">
        <v>167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</row>
    <row r="171" spans="1:21" ht="26.25" customHeight="1">
      <c r="A171" s="29">
        <v>2</v>
      </c>
      <c r="B171" s="72" t="s">
        <v>168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4"/>
    </row>
    <row r="172" spans="1:21" ht="26.25" customHeight="1">
      <c r="A172" s="29">
        <v>3</v>
      </c>
      <c r="B172" s="72" t="s">
        <v>169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4"/>
    </row>
    <row r="173" spans="1:21" ht="26.25" customHeight="1">
      <c r="A173" s="29">
        <v>4</v>
      </c>
      <c r="B173" s="72" t="s">
        <v>170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4"/>
    </row>
    <row r="174" spans="1:21" ht="26.25" customHeight="1">
      <c r="A174" s="29">
        <v>5</v>
      </c>
      <c r="B174" s="72" t="s">
        <v>183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4"/>
    </row>
    <row r="175" spans="1:21" ht="26.25" customHeight="1">
      <c r="A175" s="29">
        <v>6</v>
      </c>
      <c r="B175" s="72" t="s">
        <v>185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4"/>
    </row>
    <row r="176" spans="1:21" ht="26.25" customHeight="1">
      <c r="A176" s="29">
        <v>7</v>
      </c>
      <c r="B176" s="72" t="s">
        <v>172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4"/>
    </row>
    <row r="177" spans="1:21" ht="26.25" customHeight="1">
      <c r="A177" s="29">
        <v>8</v>
      </c>
      <c r="B177" s="54" t="s">
        <v>173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</row>
    <row r="178" spans="1:21" ht="26.25" customHeight="1">
      <c r="A178" s="29">
        <v>9</v>
      </c>
      <c r="B178" s="54" t="s">
        <v>174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</row>
    <row r="179" spans="1:21" ht="26.25" customHeight="1">
      <c r="A179" s="31">
        <v>10</v>
      </c>
      <c r="B179" s="54" t="s">
        <v>186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</row>
    <row r="180" spans="1:21" ht="26.25" customHeight="1">
      <c r="A180" s="29">
        <v>11</v>
      </c>
      <c r="B180" s="54" t="s">
        <v>175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</row>
    <row r="181" spans="1:21" ht="26.25" customHeight="1">
      <c r="A181" s="29">
        <v>12</v>
      </c>
      <c r="B181" s="54" t="s">
        <v>176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</row>
    <row r="182" spans="1:21" ht="26.25" customHeight="1">
      <c r="A182" s="29">
        <v>13</v>
      </c>
      <c r="B182" s="54" t="s">
        <v>177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</row>
    <row r="183" spans="1:21" ht="26.25" customHeight="1">
      <c r="A183" s="29">
        <v>14</v>
      </c>
      <c r="B183" s="72" t="s">
        <v>178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4"/>
    </row>
    <row r="184" spans="1:21" ht="26.25" customHeight="1">
      <c r="A184" s="29">
        <v>15</v>
      </c>
      <c r="B184" s="72" t="s">
        <v>179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4"/>
    </row>
    <row r="185" spans="1:21" ht="26.25" customHeight="1">
      <c r="A185" s="29">
        <v>16</v>
      </c>
      <c r="B185" s="54" t="s">
        <v>91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</row>
    <row r="186" spans="1:21" ht="15" customHeight="1">
      <c r="A186" s="34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</row>
    <row r="187" spans="1:21">
      <c r="A187" s="95" t="s">
        <v>203</v>
      </c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</row>
    <row r="188" spans="1:21" ht="23.25" customHeight="1">
      <c r="A188" s="37" t="s">
        <v>92</v>
      </c>
      <c r="B188" s="69" t="s">
        <v>93</v>
      </c>
      <c r="C188" s="70"/>
      <c r="D188" s="70"/>
      <c r="E188" s="71"/>
      <c r="F188" s="68" t="s">
        <v>187</v>
      </c>
      <c r="G188" s="68"/>
      <c r="H188" s="68"/>
      <c r="I188" s="68"/>
      <c r="J188" s="69" t="s">
        <v>188</v>
      </c>
      <c r="K188" s="70"/>
      <c r="L188" s="70"/>
      <c r="M188" s="70"/>
      <c r="N188" s="71"/>
      <c r="O188" s="47" t="s">
        <v>212</v>
      </c>
      <c r="P188" s="47"/>
      <c r="Q188" s="46"/>
      <c r="R188" s="42"/>
      <c r="S188" s="42"/>
      <c r="T188" s="42"/>
      <c r="U188" s="42"/>
    </row>
    <row r="189" spans="1:21" ht="22.5" customHeight="1">
      <c r="A189" s="18">
        <v>1</v>
      </c>
      <c r="B189" s="55"/>
      <c r="C189" s="56"/>
      <c r="D189" s="56"/>
      <c r="E189" s="57"/>
      <c r="F189" s="51"/>
      <c r="G189" s="52"/>
      <c r="H189" s="52"/>
      <c r="I189" s="53"/>
      <c r="J189" s="58"/>
      <c r="K189" s="59"/>
      <c r="L189" s="59"/>
      <c r="M189" s="59"/>
      <c r="N189" s="60"/>
      <c r="O189" s="65"/>
      <c r="P189" s="66"/>
      <c r="Q189" s="67"/>
      <c r="R189" s="41"/>
      <c r="S189" s="42"/>
      <c r="T189" s="42"/>
      <c r="U189" s="42"/>
    </row>
    <row r="190" spans="1:21" ht="18" customHeight="1">
      <c r="A190" s="18">
        <v>2</v>
      </c>
      <c r="B190" s="55"/>
      <c r="C190" s="56"/>
      <c r="D190" s="56"/>
      <c r="E190" s="57"/>
      <c r="F190" s="51"/>
      <c r="G190" s="52"/>
      <c r="H190" s="52"/>
      <c r="I190" s="53"/>
      <c r="J190" s="58"/>
      <c r="K190" s="59"/>
      <c r="L190" s="59"/>
      <c r="M190" s="59"/>
      <c r="N190" s="60"/>
      <c r="O190" s="65"/>
      <c r="P190" s="66"/>
      <c r="Q190" s="67"/>
      <c r="R190" s="41"/>
      <c r="S190" s="42"/>
      <c r="T190" s="42"/>
      <c r="U190" s="42"/>
    </row>
    <row r="191" spans="1:21" ht="17.25" customHeight="1">
      <c r="A191" s="18">
        <v>3</v>
      </c>
      <c r="B191" s="55"/>
      <c r="C191" s="56"/>
      <c r="D191" s="56"/>
      <c r="E191" s="57"/>
      <c r="F191" s="51"/>
      <c r="G191" s="52"/>
      <c r="H191" s="52"/>
      <c r="I191" s="53"/>
      <c r="J191" s="58"/>
      <c r="K191" s="59"/>
      <c r="L191" s="59"/>
      <c r="M191" s="59"/>
      <c r="N191" s="60"/>
      <c r="O191" s="65"/>
      <c r="P191" s="66"/>
      <c r="Q191" s="67"/>
      <c r="R191" s="42"/>
      <c r="S191" s="42"/>
      <c r="T191" s="42"/>
      <c r="U191" s="42"/>
    </row>
    <row r="192" spans="1:21" ht="16.5" customHeight="1">
      <c r="A192" s="18">
        <v>4</v>
      </c>
      <c r="B192" s="55"/>
      <c r="C192" s="56"/>
      <c r="D192" s="56"/>
      <c r="E192" s="57"/>
      <c r="F192" s="51"/>
      <c r="G192" s="52"/>
      <c r="H192" s="52"/>
      <c r="I192" s="53"/>
      <c r="J192" s="58"/>
      <c r="K192" s="59"/>
      <c r="L192" s="59"/>
      <c r="M192" s="59"/>
      <c r="N192" s="60"/>
      <c r="O192" s="65"/>
      <c r="P192" s="66"/>
      <c r="Q192" s="67"/>
      <c r="R192" s="42"/>
      <c r="S192" s="42"/>
      <c r="T192" s="42"/>
      <c r="U192" s="42"/>
    </row>
    <row r="193" spans="1:21" ht="17.25" customHeight="1">
      <c r="A193" s="18">
        <v>5</v>
      </c>
      <c r="B193" s="55"/>
      <c r="C193" s="56"/>
      <c r="D193" s="56"/>
      <c r="E193" s="57"/>
      <c r="F193" s="51"/>
      <c r="G193" s="52"/>
      <c r="H193" s="52"/>
      <c r="I193" s="53"/>
      <c r="J193" s="58"/>
      <c r="K193" s="59"/>
      <c r="L193" s="59"/>
      <c r="M193" s="59"/>
      <c r="N193" s="60"/>
      <c r="O193" s="65"/>
      <c r="P193" s="66"/>
      <c r="Q193" s="67"/>
      <c r="R193" s="42"/>
      <c r="S193" s="42"/>
      <c r="T193" s="42"/>
      <c r="U193" s="42"/>
    </row>
    <row r="194" spans="1:21" ht="19.5" customHeight="1">
      <c r="A194" s="18">
        <v>6</v>
      </c>
      <c r="B194" s="55"/>
      <c r="C194" s="56"/>
      <c r="D194" s="56"/>
      <c r="E194" s="57"/>
      <c r="F194" s="51"/>
      <c r="G194" s="52"/>
      <c r="H194" s="52"/>
      <c r="I194" s="53"/>
      <c r="J194" s="58"/>
      <c r="K194" s="59"/>
      <c r="L194" s="59"/>
      <c r="M194" s="59"/>
      <c r="N194" s="60"/>
      <c r="O194" s="65"/>
      <c r="P194" s="66"/>
      <c r="Q194" s="67"/>
      <c r="R194" s="42"/>
      <c r="S194" s="42"/>
      <c r="T194" s="42"/>
      <c r="U194" s="42"/>
    </row>
    <row r="195" spans="1:21" ht="15.75" customHeight="1">
      <c r="A195" s="18">
        <v>7</v>
      </c>
      <c r="B195" s="55"/>
      <c r="C195" s="56"/>
      <c r="D195" s="56"/>
      <c r="E195" s="57"/>
      <c r="F195" s="51"/>
      <c r="G195" s="52"/>
      <c r="H195" s="52"/>
      <c r="I195" s="53"/>
      <c r="J195" s="58"/>
      <c r="K195" s="59"/>
      <c r="L195" s="59"/>
      <c r="M195" s="59"/>
      <c r="N195" s="60"/>
      <c r="O195" s="65"/>
      <c r="P195" s="66"/>
      <c r="Q195" s="67"/>
      <c r="R195" s="42"/>
      <c r="S195" s="42"/>
      <c r="T195" s="42"/>
      <c r="U195" s="42"/>
    </row>
    <row r="196" spans="1:21" ht="20.25" customHeight="1">
      <c r="A196" s="18">
        <v>8</v>
      </c>
      <c r="B196" s="55"/>
      <c r="C196" s="56"/>
      <c r="D196" s="56"/>
      <c r="E196" s="57"/>
      <c r="F196" s="51"/>
      <c r="G196" s="52"/>
      <c r="H196" s="52"/>
      <c r="I196" s="53"/>
      <c r="J196" s="58"/>
      <c r="K196" s="59"/>
      <c r="L196" s="59"/>
      <c r="M196" s="59"/>
      <c r="N196" s="60"/>
      <c r="O196" s="65"/>
      <c r="P196" s="66"/>
      <c r="Q196" s="67"/>
      <c r="R196" s="42"/>
      <c r="S196" s="42"/>
      <c r="T196" s="42"/>
      <c r="U196" s="42"/>
    </row>
    <row r="197" spans="1:21" ht="20.25" customHeight="1">
      <c r="A197" s="18">
        <v>9</v>
      </c>
      <c r="B197" s="55"/>
      <c r="C197" s="56"/>
      <c r="D197" s="56"/>
      <c r="E197" s="57"/>
      <c r="F197" s="51"/>
      <c r="G197" s="52"/>
      <c r="H197" s="52"/>
      <c r="I197" s="53"/>
      <c r="J197" s="58"/>
      <c r="K197" s="59"/>
      <c r="L197" s="59"/>
      <c r="M197" s="59"/>
      <c r="N197" s="60"/>
      <c r="O197" s="65"/>
      <c r="P197" s="66"/>
      <c r="Q197" s="67"/>
      <c r="R197" s="42"/>
      <c r="S197" s="42"/>
      <c r="T197" s="42"/>
      <c r="U197" s="42"/>
    </row>
    <row r="198" spans="1:21" ht="19.5" customHeight="1">
      <c r="A198" s="18">
        <v>10</v>
      </c>
      <c r="B198" s="55"/>
      <c r="C198" s="56"/>
      <c r="D198" s="56"/>
      <c r="E198" s="57"/>
      <c r="F198" s="51"/>
      <c r="G198" s="52"/>
      <c r="H198" s="52"/>
      <c r="I198" s="53"/>
      <c r="J198" s="58"/>
      <c r="K198" s="59"/>
      <c r="L198" s="59"/>
      <c r="M198" s="59"/>
      <c r="N198" s="60"/>
      <c r="O198" s="65"/>
      <c r="P198" s="66"/>
      <c r="Q198" s="67"/>
      <c r="R198" s="42"/>
      <c r="S198" s="42"/>
      <c r="T198" s="42"/>
      <c r="U198" s="42"/>
    </row>
    <row r="199" spans="1:21" s="41" customForma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</row>
    <row r="200" spans="1:21" s="5" customFormat="1" ht="29.25" customHeight="1">
      <c r="A200" s="37" t="s">
        <v>92</v>
      </c>
      <c r="B200" s="36" t="s">
        <v>94</v>
      </c>
      <c r="C200" s="36" t="s">
        <v>95</v>
      </c>
      <c r="D200" s="36" t="s">
        <v>189</v>
      </c>
      <c r="E200" s="36" t="s">
        <v>96</v>
      </c>
      <c r="F200" s="36" t="s">
        <v>97</v>
      </c>
      <c r="G200" s="36" t="s">
        <v>98</v>
      </c>
      <c r="H200" s="36" t="s">
        <v>99</v>
      </c>
      <c r="I200" s="36" t="s">
        <v>100</v>
      </c>
      <c r="J200" s="36" t="s">
        <v>101</v>
      </c>
      <c r="K200" s="36" t="s">
        <v>190</v>
      </c>
      <c r="L200" s="36" t="s">
        <v>191</v>
      </c>
      <c r="M200" s="36" t="s">
        <v>192</v>
      </c>
      <c r="N200" s="36" t="s">
        <v>193</v>
      </c>
      <c r="O200" s="36" t="s">
        <v>194</v>
      </c>
      <c r="P200" s="36" t="s">
        <v>195</v>
      </c>
      <c r="Q200" s="36" t="s">
        <v>196</v>
      </c>
      <c r="R200" s="75" t="s">
        <v>102</v>
      </c>
      <c r="S200" s="76"/>
      <c r="T200" s="75" t="s">
        <v>209</v>
      </c>
      <c r="U200" s="76"/>
    </row>
    <row r="201" spans="1:21" ht="29.25" customHeight="1">
      <c r="A201" s="18">
        <v>1</v>
      </c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61" t="str">
        <f>IF(OR(B189&lt;&gt;"",F189&lt;&gt;"",J189&lt;&gt;""),16-COUNTIF(B201:Q201,"NON PERTINENTE"),"")</f>
        <v/>
      </c>
      <c r="S201" s="62"/>
      <c r="T201" s="63" t="str">
        <f>IF(R201&lt;&gt;"",COUNTIF(B201:Q201,"SI"),"")</f>
        <v/>
      </c>
      <c r="U201" s="64"/>
    </row>
    <row r="202" spans="1:21" ht="29.25" customHeight="1">
      <c r="A202" s="18">
        <v>2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61" t="str">
        <f t="shared" ref="R202:R210" si="2">IF(OR(B190&lt;&gt;"",F190&lt;&gt;"",J190&lt;&gt;""),16-COUNTIF(B202:Q202,"NON PERTINENTE"),"")</f>
        <v/>
      </c>
      <c r="S202" s="62"/>
      <c r="T202" s="63" t="str">
        <f t="shared" ref="T202:T210" si="3">IF(R202&lt;&gt;"",COUNTIF(B202:Q202,"SI"),"")</f>
        <v/>
      </c>
      <c r="U202" s="64"/>
    </row>
    <row r="203" spans="1:21" ht="29.25" customHeight="1">
      <c r="A203" s="18">
        <v>3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61" t="str">
        <f t="shared" si="2"/>
        <v/>
      </c>
      <c r="S203" s="62"/>
      <c r="T203" s="63" t="str">
        <f t="shared" si="3"/>
        <v/>
      </c>
      <c r="U203" s="64"/>
    </row>
    <row r="204" spans="1:21" ht="29.25" customHeight="1">
      <c r="A204" s="18">
        <v>4</v>
      </c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61" t="str">
        <f t="shared" si="2"/>
        <v/>
      </c>
      <c r="S204" s="62"/>
      <c r="T204" s="63" t="str">
        <f t="shared" si="3"/>
        <v/>
      </c>
      <c r="U204" s="64"/>
    </row>
    <row r="205" spans="1:21" ht="29.25" customHeight="1">
      <c r="A205" s="18">
        <v>5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61" t="str">
        <f t="shared" si="2"/>
        <v/>
      </c>
      <c r="S205" s="62"/>
      <c r="T205" s="63" t="str">
        <f t="shared" si="3"/>
        <v/>
      </c>
      <c r="U205" s="64"/>
    </row>
    <row r="206" spans="1:21" ht="29.25" customHeight="1">
      <c r="A206" s="18">
        <v>6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61" t="str">
        <f t="shared" si="2"/>
        <v/>
      </c>
      <c r="S206" s="62"/>
      <c r="T206" s="63" t="str">
        <f t="shared" si="3"/>
        <v/>
      </c>
      <c r="U206" s="64"/>
    </row>
    <row r="207" spans="1:21" ht="29.25" customHeight="1">
      <c r="A207" s="18">
        <v>7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61" t="str">
        <f t="shared" si="2"/>
        <v/>
      </c>
      <c r="S207" s="62"/>
      <c r="T207" s="63" t="str">
        <f t="shared" si="3"/>
        <v/>
      </c>
      <c r="U207" s="64"/>
    </row>
    <row r="208" spans="1:21" ht="29.25" customHeight="1">
      <c r="A208" s="18">
        <v>8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61" t="str">
        <f t="shared" si="2"/>
        <v/>
      </c>
      <c r="S208" s="62"/>
      <c r="T208" s="63" t="str">
        <f t="shared" si="3"/>
        <v/>
      </c>
      <c r="U208" s="64"/>
    </row>
    <row r="209" spans="1:21" ht="29.25" customHeight="1">
      <c r="A209" s="18">
        <v>9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61" t="str">
        <f t="shared" si="2"/>
        <v/>
      </c>
      <c r="S209" s="62"/>
      <c r="T209" s="63" t="str">
        <f t="shared" si="3"/>
        <v/>
      </c>
      <c r="U209" s="64"/>
    </row>
    <row r="210" spans="1:21" ht="29.25" customHeight="1">
      <c r="A210" s="18">
        <v>10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61" t="str">
        <f t="shared" si="2"/>
        <v/>
      </c>
      <c r="S210" s="62"/>
      <c r="T210" s="63" t="str">
        <f t="shared" si="3"/>
        <v/>
      </c>
      <c r="U210" s="64"/>
    </row>
    <row r="211" spans="1:21" ht="25.5" customHeight="1">
      <c r="M211" s="83" t="s">
        <v>134</v>
      </c>
      <c r="N211" s="83"/>
      <c r="O211" s="83"/>
      <c r="P211" s="83"/>
      <c r="Q211" s="83"/>
      <c r="R211" s="83"/>
      <c r="S211" s="83"/>
      <c r="T211" s="92" t="str">
        <f>IF(SUM(R201:S210)&gt;0,SUM(R201:S210),"")</f>
        <v/>
      </c>
      <c r="U211" s="93"/>
    </row>
    <row r="212" spans="1:21" ht="25.5" customHeight="1">
      <c r="M212" s="83" t="s">
        <v>135</v>
      </c>
      <c r="N212" s="83"/>
      <c r="O212" s="83"/>
      <c r="P212" s="83"/>
      <c r="Q212" s="83"/>
      <c r="R212" s="83"/>
      <c r="S212" s="83"/>
      <c r="T212" s="92" t="str">
        <f>IF(SUM(T201:U210)&gt;0,SUM(T201:U210),"")</f>
        <v/>
      </c>
      <c r="U212" s="93"/>
    </row>
    <row r="213" spans="1:21" ht="25.5" customHeight="1">
      <c r="M213" s="83" t="s">
        <v>136</v>
      </c>
      <c r="N213" s="83"/>
      <c r="O213" s="83"/>
      <c r="P213" s="83"/>
      <c r="Q213" s="83"/>
      <c r="R213" s="83"/>
      <c r="S213" s="83"/>
      <c r="T213" s="94" t="str">
        <f>IF(T211&lt;&gt;"",T212/T211,"")</f>
        <v/>
      </c>
      <c r="U213" s="94"/>
    </row>
    <row r="215" spans="1:21" ht="45" customHeight="1">
      <c r="A215" s="69" t="s">
        <v>121</v>
      </c>
      <c r="B215" s="70"/>
      <c r="C215" s="70"/>
      <c r="D215" s="71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9"/>
    </row>
    <row r="217" spans="1:21" ht="45" customHeight="1">
      <c r="A217" s="69" t="s">
        <v>122</v>
      </c>
      <c r="B217" s="70"/>
      <c r="C217" s="70"/>
      <c r="D217" s="71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9"/>
    </row>
    <row r="219" spans="1:21" ht="45" customHeight="1">
      <c r="A219" s="69" t="s">
        <v>123</v>
      </c>
      <c r="B219" s="70"/>
      <c r="C219" s="70"/>
      <c r="D219" s="71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9"/>
    </row>
    <row r="220" spans="1:21" ht="7.5" customHeight="1"/>
    <row r="221" spans="1:21" ht="15.75" customHeight="1">
      <c r="A221" s="13" t="s">
        <v>124</v>
      </c>
    </row>
    <row r="222" spans="1:21" ht="30" customHeight="1">
      <c r="A222" s="69" t="s">
        <v>125</v>
      </c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131"/>
      <c r="N222" s="131"/>
      <c r="O222" s="131"/>
      <c r="P222" s="131"/>
      <c r="Q222" s="131"/>
      <c r="R222" s="131"/>
      <c r="S222" s="131"/>
      <c r="T222" s="131"/>
      <c r="U222" s="131"/>
    </row>
    <row r="224" spans="1:21" ht="45" customHeight="1">
      <c r="A224" s="69" t="s">
        <v>126</v>
      </c>
      <c r="B224" s="70"/>
      <c r="C224" s="70"/>
      <c r="D224" s="71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9"/>
    </row>
    <row r="225" spans="1:21" ht="6.75" customHeight="1"/>
    <row r="226" spans="1:21" ht="40.5" customHeight="1">
      <c r="A226" s="69" t="s">
        <v>127</v>
      </c>
      <c r="B226" s="70"/>
      <c r="C226" s="70"/>
      <c r="D226" s="70"/>
      <c r="E226" s="70"/>
      <c r="F226" s="71"/>
      <c r="G226" s="91"/>
      <c r="H226" s="91"/>
      <c r="I226" s="91"/>
      <c r="J226" s="4"/>
      <c r="K226" s="83" t="s">
        <v>128</v>
      </c>
      <c r="L226" s="83"/>
      <c r="M226" s="83"/>
      <c r="N226" s="83"/>
      <c r="O226" s="101"/>
      <c r="P226" s="101"/>
      <c r="Q226" s="101"/>
      <c r="R226" s="101"/>
      <c r="S226" s="101"/>
      <c r="T226" s="101"/>
      <c r="U226" s="101"/>
    </row>
    <row r="227" spans="1:21" ht="9" customHeight="1"/>
    <row r="228" spans="1:21" ht="39.75" customHeight="1">
      <c r="A228" s="130" t="s">
        <v>129</v>
      </c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</row>
    <row r="229" spans="1:21" ht="23.25" customHeight="1">
      <c r="A229" s="83" t="s">
        <v>131</v>
      </c>
      <c r="B229" s="83"/>
      <c r="C229" s="83"/>
      <c r="D229" s="120"/>
      <c r="E229" s="120"/>
      <c r="F229" s="120"/>
    </row>
    <row r="230" spans="1:21" ht="15.75" customHeight="1"/>
    <row r="231" spans="1:21" ht="21.75" customHeight="1">
      <c r="A231" s="48" t="s">
        <v>213</v>
      </c>
      <c r="B231" s="48"/>
      <c r="C231" s="48"/>
      <c r="D231" s="48"/>
      <c r="E231" s="48"/>
      <c r="F231" s="48"/>
      <c r="G231" s="48"/>
      <c r="H231" s="15"/>
      <c r="I231" s="15"/>
      <c r="J231" s="15"/>
      <c r="K231" s="15"/>
      <c r="L231" s="4"/>
      <c r="M231" s="4"/>
      <c r="N231" s="4"/>
      <c r="O231" s="4"/>
      <c r="P231" s="15"/>
      <c r="Q231" s="15"/>
      <c r="R231" s="15"/>
      <c r="S231" s="15"/>
      <c r="T231" s="15"/>
      <c r="U231" s="15"/>
    </row>
    <row r="232" spans="1:21" ht="18" customHeight="1">
      <c r="A232" s="102" t="s">
        <v>132</v>
      </c>
      <c r="B232" s="103"/>
      <c r="C232" s="103"/>
      <c r="D232" s="103"/>
      <c r="E232" s="103"/>
      <c r="F232" s="104"/>
      <c r="G232" s="10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spans="1:21">
      <c r="U233" s="4"/>
    </row>
    <row r="234" spans="1:21" ht="24" customHeight="1">
      <c r="A234" s="69" t="s">
        <v>156</v>
      </c>
      <c r="B234" s="70"/>
      <c r="C234" s="70"/>
      <c r="D234" s="70"/>
      <c r="E234" s="70"/>
      <c r="F234" s="70"/>
      <c r="G234" s="70"/>
      <c r="H234" s="70"/>
      <c r="I234" s="70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</row>
    <row r="235" spans="1:21">
      <c r="U235" s="4"/>
    </row>
    <row r="236" spans="1:21" ht="19.5" customHeight="1">
      <c r="A236" s="83" t="s">
        <v>155</v>
      </c>
      <c r="B236" s="83"/>
      <c r="C236" s="83"/>
      <c r="D236" s="83"/>
      <c r="E236" s="83"/>
      <c r="F236" s="83"/>
      <c r="G236" s="83"/>
      <c r="H236" s="83"/>
      <c r="I236" s="83"/>
      <c r="J236" s="83"/>
      <c r="L236" s="69" t="s">
        <v>133</v>
      </c>
      <c r="M236" s="70"/>
      <c r="N236" s="70"/>
      <c r="O236" s="70"/>
      <c r="P236" s="70"/>
      <c r="Q236" s="70"/>
      <c r="R236" s="70"/>
      <c r="S236" s="70"/>
      <c r="T236" s="70"/>
      <c r="U236" s="71"/>
    </row>
    <row r="237" spans="1:21" ht="29.25" customHeight="1">
      <c r="A237" s="91" t="str">
        <f>D20 &amp; " " &amp; O20</f>
        <v xml:space="preserve"> </v>
      </c>
      <c r="B237" s="91"/>
      <c r="C237" s="91"/>
      <c r="D237" s="91"/>
      <c r="E237" s="91"/>
      <c r="F237" s="91"/>
      <c r="G237" s="91"/>
      <c r="H237" s="91"/>
      <c r="I237" s="91"/>
      <c r="J237" s="91"/>
      <c r="L237" s="127" t="str">
        <f>D34 &amp; " " &amp;O34</f>
        <v xml:space="preserve"> </v>
      </c>
      <c r="M237" s="128"/>
      <c r="N237" s="128"/>
      <c r="O237" s="128"/>
      <c r="P237" s="128"/>
      <c r="Q237" s="128"/>
      <c r="R237" s="128"/>
      <c r="S237" s="128"/>
      <c r="T237" s="128"/>
      <c r="U237" s="129"/>
    </row>
    <row r="238" spans="1:21" ht="29.25" customHeight="1">
      <c r="A238" s="91" t="str">
        <f>D24 &amp; " " &amp; O24</f>
        <v xml:space="preserve"> </v>
      </c>
      <c r="B238" s="91"/>
      <c r="C238" s="91"/>
      <c r="D238" s="91"/>
      <c r="E238" s="91"/>
      <c r="F238" s="91"/>
      <c r="G238" s="91"/>
      <c r="H238" s="91"/>
      <c r="I238" s="91"/>
      <c r="J238" s="91"/>
      <c r="L238" s="127"/>
      <c r="M238" s="128"/>
      <c r="N238" s="128"/>
      <c r="O238" s="128"/>
      <c r="P238" s="128"/>
      <c r="Q238" s="128"/>
      <c r="R238" s="128"/>
      <c r="S238" s="128"/>
      <c r="T238" s="128"/>
      <c r="U238" s="129"/>
    </row>
    <row r="239" spans="1:21" ht="29.25" customHeight="1">
      <c r="A239" s="91" t="str">
        <f>D28 &amp; " " &amp; O28</f>
        <v xml:space="preserve"> </v>
      </c>
      <c r="B239" s="91"/>
      <c r="C239" s="91"/>
      <c r="D239" s="91"/>
      <c r="E239" s="91"/>
      <c r="F239" s="91"/>
      <c r="G239" s="91"/>
      <c r="H239" s="91"/>
      <c r="I239" s="91"/>
      <c r="J239" s="91"/>
      <c r="L239" s="127"/>
      <c r="M239" s="128"/>
      <c r="N239" s="128"/>
      <c r="O239" s="128"/>
      <c r="P239" s="128"/>
      <c r="Q239" s="128"/>
      <c r="R239" s="128"/>
      <c r="S239" s="128"/>
      <c r="T239" s="128"/>
      <c r="U239" s="129"/>
    </row>
    <row r="241" spans="1:21">
      <c r="A241" s="48" t="s">
        <v>214</v>
      </c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15"/>
      <c r="N241" s="15"/>
      <c r="O241" s="15"/>
      <c r="P241" s="15"/>
      <c r="Q241" s="15"/>
      <c r="R241" s="15"/>
      <c r="S241" s="15"/>
      <c r="T241" s="15"/>
      <c r="U241" s="15"/>
    </row>
    <row r="242" spans="1:21" ht="16.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</row>
    <row r="243" spans="1:21" ht="16.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</row>
    <row r="244" spans="1:21" ht="16.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</row>
  </sheetData>
  <sheetProtection algorithmName="SHA-512" hashValue="41bF4akx2J3t1/qFQs5JTVJHSKCIt9GDebk7dGMyzJlpvEFroYxuYsNO+mt3qrrb7uAgWKh07EDIm48XUxW86Q==" saltValue="y6wkm+AioA8QgydgQNh+GQ==" spinCount="100000" sheet="1" formatCells="0" formatColumns="0" formatRows="0" insertRows="0" deleteColumns="0" deleteRows="0" sort="0" autoFilter="0" pivotTables="0"/>
  <mergeCells count="384">
    <mergeCell ref="O192:Q192"/>
    <mergeCell ref="O193:Q193"/>
    <mergeCell ref="O194:Q194"/>
    <mergeCell ref="O195:Q195"/>
    <mergeCell ref="O196:Q196"/>
    <mergeCell ref="O197:Q197"/>
    <mergeCell ref="O198:Q198"/>
    <mergeCell ref="T61:U61"/>
    <mergeCell ref="A61:S61"/>
    <mergeCell ref="I68:L68"/>
    <mergeCell ref="I78:K78"/>
    <mergeCell ref="A68:E68"/>
    <mergeCell ref="G96:I96"/>
    <mergeCell ref="T96:U96"/>
    <mergeCell ref="A95:C95"/>
    <mergeCell ref="D95:F95"/>
    <mergeCell ref="G95:I95"/>
    <mergeCell ref="T95:U95"/>
    <mergeCell ref="J95:L95"/>
    <mergeCell ref="M95:S95"/>
    <mergeCell ref="J96:L96"/>
    <mergeCell ref="M96:S96"/>
    <mergeCell ref="J97:L97"/>
    <mergeCell ref="M97:S97"/>
    <mergeCell ref="A56:S56"/>
    <mergeCell ref="T56:U56"/>
    <mergeCell ref="A142:U142"/>
    <mergeCell ref="B127:U127"/>
    <mergeCell ref="B128:U128"/>
    <mergeCell ref="A107:S107"/>
    <mergeCell ref="T107:U107"/>
    <mergeCell ref="B133:U133"/>
    <mergeCell ref="B125:U125"/>
    <mergeCell ref="B126:U126"/>
    <mergeCell ref="A122:D122"/>
    <mergeCell ref="I114:M114"/>
    <mergeCell ref="E109:U109"/>
    <mergeCell ref="B137:U137"/>
    <mergeCell ref="B138:U138"/>
    <mergeCell ref="B139:U139"/>
    <mergeCell ref="T112:U112"/>
    <mergeCell ref="O112:S112"/>
    <mergeCell ref="F68:G68"/>
    <mergeCell ref="N66:T66"/>
    <mergeCell ref="G97:I97"/>
    <mergeCell ref="T97:U97"/>
    <mergeCell ref="A96:C96"/>
    <mergeCell ref="D96:F96"/>
    <mergeCell ref="A219:D219"/>
    <mergeCell ref="E219:U219"/>
    <mergeCell ref="A217:D217"/>
    <mergeCell ref="E217:U217"/>
    <mergeCell ref="R161:S161"/>
    <mergeCell ref="A54:S54"/>
    <mergeCell ref="T54:U54"/>
    <mergeCell ref="A70:J70"/>
    <mergeCell ref="K70:L70"/>
    <mergeCell ref="A83:S83"/>
    <mergeCell ref="T83:U83"/>
    <mergeCell ref="A78:B78"/>
    <mergeCell ref="E78:F78"/>
    <mergeCell ref="A79:B79"/>
    <mergeCell ref="E79:T79"/>
    <mergeCell ref="O78:T78"/>
    <mergeCell ref="A58:D58"/>
    <mergeCell ref="E58:U58"/>
    <mergeCell ref="A63:D63"/>
    <mergeCell ref="E63:U63"/>
    <mergeCell ref="A66:C66"/>
    <mergeCell ref="B136:U136"/>
    <mergeCell ref="B134:U134"/>
    <mergeCell ref="B129:U129"/>
    <mergeCell ref="A222:L222"/>
    <mergeCell ref="M222:U222"/>
    <mergeCell ref="T166:U166"/>
    <mergeCell ref="M166:S166"/>
    <mergeCell ref="M167:S167"/>
    <mergeCell ref="T167:U167"/>
    <mergeCell ref="M168:S168"/>
    <mergeCell ref="T168:U168"/>
    <mergeCell ref="B179:U179"/>
    <mergeCell ref="O189:Q189"/>
    <mergeCell ref="A215:D215"/>
    <mergeCell ref="E215:U215"/>
    <mergeCell ref="B183:U183"/>
    <mergeCell ref="B184:U184"/>
    <mergeCell ref="B185:U185"/>
    <mergeCell ref="B192:E192"/>
    <mergeCell ref="B193:E193"/>
    <mergeCell ref="B194:E194"/>
    <mergeCell ref="F192:I192"/>
    <mergeCell ref="J192:N192"/>
    <mergeCell ref="F193:I193"/>
    <mergeCell ref="J193:N193"/>
    <mergeCell ref="F194:I194"/>
    <mergeCell ref="J194:N194"/>
    <mergeCell ref="L238:U238"/>
    <mergeCell ref="L239:U239"/>
    <mergeCell ref="A232:F232"/>
    <mergeCell ref="A236:J236"/>
    <mergeCell ref="A237:J237"/>
    <mergeCell ref="A238:J238"/>
    <mergeCell ref="A239:J239"/>
    <mergeCell ref="A224:D224"/>
    <mergeCell ref="E224:U224"/>
    <mergeCell ref="G226:I226"/>
    <mergeCell ref="A226:F226"/>
    <mergeCell ref="K226:N226"/>
    <mergeCell ref="O226:U226"/>
    <mergeCell ref="A228:U228"/>
    <mergeCell ref="A229:C229"/>
    <mergeCell ref="D229:F229"/>
    <mergeCell ref="L236:U236"/>
    <mergeCell ref="L237:U237"/>
    <mergeCell ref="A234:I234"/>
    <mergeCell ref="J234:U234"/>
    <mergeCell ref="T50:U50"/>
    <mergeCell ref="A50:S50"/>
    <mergeCell ref="T52:U52"/>
    <mergeCell ref="A52:S52"/>
    <mergeCell ref="A4:Q4"/>
    <mergeCell ref="R4:U4"/>
    <mergeCell ref="N14:R14"/>
    <mergeCell ref="D14:L14"/>
    <mergeCell ref="S14:U14"/>
    <mergeCell ref="I40:N40"/>
    <mergeCell ref="Q40:R40"/>
    <mergeCell ref="I6:K6"/>
    <mergeCell ref="A6:D6"/>
    <mergeCell ref="A42:U42"/>
    <mergeCell ref="G40:H40"/>
    <mergeCell ref="C40:E40"/>
    <mergeCell ref="A40:B40"/>
    <mergeCell ref="S40:U40"/>
    <mergeCell ref="A44:R44"/>
    <mergeCell ref="S44:U44"/>
    <mergeCell ref="T48:U48"/>
    <mergeCell ref="A48:S48"/>
    <mergeCell ref="A34:C34"/>
    <mergeCell ref="L34:N34"/>
    <mergeCell ref="I36:K36"/>
    <mergeCell ref="L36:U36"/>
    <mergeCell ref="A38:F38"/>
    <mergeCell ref="A26:C26"/>
    <mergeCell ref="D26:G26"/>
    <mergeCell ref="I26:K26"/>
    <mergeCell ref="L26:U26"/>
    <mergeCell ref="A28:C28"/>
    <mergeCell ref="D28:J28"/>
    <mergeCell ref="L28:N28"/>
    <mergeCell ref="O28:U28"/>
    <mergeCell ref="A30:C30"/>
    <mergeCell ref="D30:G30"/>
    <mergeCell ref="I30:K30"/>
    <mergeCell ref="L30:U30"/>
    <mergeCell ref="E6:G6"/>
    <mergeCell ref="L6:N6"/>
    <mergeCell ref="A8:I8"/>
    <mergeCell ref="J8:U8"/>
    <mergeCell ref="A14:C14"/>
    <mergeCell ref="A72:D72"/>
    <mergeCell ref="E72:U72"/>
    <mergeCell ref="T75:U75"/>
    <mergeCell ref="A75:S75"/>
    <mergeCell ref="A20:C20"/>
    <mergeCell ref="L20:N20"/>
    <mergeCell ref="A16:C16"/>
    <mergeCell ref="L16:N16"/>
    <mergeCell ref="A22:C22"/>
    <mergeCell ref="D22:G22"/>
    <mergeCell ref="I22:K22"/>
    <mergeCell ref="L22:U22"/>
    <mergeCell ref="A24:C24"/>
    <mergeCell ref="L24:N24"/>
    <mergeCell ref="D24:J24"/>
    <mergeCell ref="O34:U34"/>
    <mergeCell ref="D34:J34"/>
    <mergeCell ref="A36:C36"/>
    <mergeCell ref="D36:G36"/>
    <mergeCell ref="J94:L94"/>
    <mergeCell ref="T94:U94"/>
    <mergeCell ref="A90:D90"/>
    <mergeCell ref="E90:U90"/>
    <mergeCell ref="F66:K66"/>
    <mergeCell ref="J93:L93"/>
    <mergeCell ref="G94:I94"/>
    <mergeCell ref="M93:S93"/>
    <mergeCell ref="M94:S94"/>
    <mergeCell ref="A85:D85"/>
    <mergeCell ref="E85:U85"/>
    <mergeCell ref="A88:F88"/>
    <mergeCell ref="A94:C94"/>
    <mergeCell ref="A97:C97"/>
    <mergeCell ref="D97:F97"/>
    <mergeCell ref="A93:C93"/>
    <mergeCell ref="A98:C98"/>
    <mergeCell ref="D98:F98"/>
    <mergeCell ref="A114:E114"/>
    <mergeCell ref="T100:U100"/>
    <mergeCell ref="A99:C99"/>
    <mergeCell ref="D99:F99"/>
    <mergeCell ref="G99:I99"/>
    <mergeCell ref="T99:U99"/>
    <mergeCell ref="N114:P114"/>
    <mergeCell ref="J99:L99"/>
    <mergeCell ref="M99:S99"/>
    <mergeCell ref="J100:L100"/>
    <mergeCell ref="M100:S100"/>
    <mergeCell ref="A100:C100"/>
    <mergeCell ref="D100:F100"/>
    <mergeCell ref="G100:I100"/>
    <mergeCell ref="F105:G105"/>
    <mergeCell ref="A102:D102"/>
    <mergeCell ref="E102:U102"/>
    <mergeCell ref="A112:E112"/>
    <mergeCell ref="F112:M112"/>
    <mergeCell ref="G98:I98"/>
    <mergeCell ref="T98:U98"/>
    <mergeCell ref="J98:L98"/>
    <mergeCell ref="S10:U10"/>
    <mergeCell ref="M10:R10"/>
    <mergeCell ref="D10:K10"/>
    <mergeCell ref="O16:U16"/>
    <mergeCell ref="D16:J16"/>
    <mergeCell ref="O20:U20"/>
    <mergeCell ref="D20:J20"/>
    <mergeCell ref="O24:U24"/>
    <mergeCell ref="A12:D12"/>
    <mergeCell ref="E12:F12"/>
    <mergeCell ref="K12:L12"/>
    <mergeCell ref="T12:U12"/>
    <mergeCell ref="N12:S12"/>
    <mergeCell ref="H12:J12"/>
    <mergeCell ref="A10:C10"/>
    <mergeCell ref="O68:T68"/>
    <mergeCell ref="M98:S98"/>
    <mergeCell ref="D94:F94"/>
    <mergeCell ref="D93:F93"/>
    <mergeCell ref="G93:I93"/>
    <mergeCell ref="T93:U93"/>
    <mergeCell ref="R162:S162"/>
    <mergeCell ref="T162:U162"/>
    <mergeCell ref="R159:S159"/>
    <mergeCell ref="T159:U159"/>
    <mergeCell ref="R160:S160"/>
    <mergeCell ref="T160:U160"/>
    <mergeCell ref="B151:E151"/>
    <mergeCell ref="B153:E153"/>
    <mergeCell ref="B152:E152"/>
    <mergeCell ref="T155:U155"/>
    <mergeCell ref="R158:S158"/>
    <mergeCell ref="T158:U158"/>
    <mergeCell ref="R156:S156"/>
    <mergeCell ref="T156:U156"/>
    <mergeCell ref="F152:I152"/>
    <mergeCell ref="J152:N152"/>
    <mergeCell ref="F153:I153"/>
    <mergeCell ref="J153:N153"/>
    <mergeCell ref="F145:I145"/>
    <mergeCell ref="J145:N145"/>
    <mergeCell ref="F148:I148"/>
    <mergeCell ref="J148:N148"/>
    <mergeCell ref="F149:I149"/>
    <mergeCell ref="J149:N149"/>
    <mergeCell ref="F151:I151"/>
    <mergeCell ref="J151:N151"/>
    <mergeCell ref="T161:U161"/>
    <mergeCell ref="T202:U202"/>
    <mergeCell ref="R203:S203"/>
    <mergeCell ref="B195:E195"/>
    <mergeCell ref="T203:U203"/>
    <mergeCell ref="R204:S204"/>
    <mergeCell ref="T204:U204"/>
    <mergeCell ref="R205:S205"/>
    <mergeCell ref="T205:U205"/>
    <mergeCell ref="B196:E196"/>
    <mergeCell ref="B198:E198"/>
    <mergeCell ref="R200:S200"/>
    <mergeCell ref="T200:U200"/>
    <mergeCell ref="F195:I195"/>
    <mergeCell ref="J195:N195"/>
    <mergeCell ref="F196:I196"/>
    <mergeCell ref="J196:N196"/>
    <mergeCell ref="B197:E197"/>
    <mergeCell ref="F197:I197"/>
    <mergeCell ref="J197:N197"/>
    <mergeCell ref="F198:I198"/>
    <mergeCell ref="J198:N198"/>
    <mergeCell ref="M211:S211"/>
    <mergeCell ref="T211:U211"/>
    <mergeCell ref="M212:S212"/>
    <mergeCell ref="T212:U212"/>
    <mergeCell ref="M213:S213"/>
    <mergeCell ref="T213:U213"/>
    <mergeCell ref="A187:U187"/>
    <mergeCell ref="R206:S206"/>
    <mergeCell ref="T206:U206"/>
    <mergeCell ref="R207:S207"/>
    <mergeCell ref="T207:U207"/>
    <mergeCell ref="R208:S208"/>
    <mergeCell ref="T208:U208"/>
    <mergeCell ref="R209:S209"/>
    <mergeCell ref="T209:U209"/>
    <mergeCell ref="R210:S210"/>
    <mergeCell ref="T210:U210"/>
    <mergeCell ref="R201:S201"/>
    <mergeCell ref="T201:U201"/>
    <mergeCell ref="R202:S202"/>
    <mergeCell ref="J191:N191"/>
    <mergeCell ref="B188:E188"/>
    <mergeCell ref="B191:E191"/>
    <mergeCell ref="F190:I190"/>
    <mergeCell ref="A105:E105"/>
    <mergeCell ref="T105:U105"/>
    <mergeCell ref="A109:D109"/>
    <mergeCell ref="H105:S105"/>
    <mergeCell ref="F146:I146"/>
    <mergeCell ref="J146:N146"/>
    <mergeCell ref="F147:I147"/>
    <mergeCell ref="J147:N147"/>
    <mergeCell ref="A118:F118"/>
    <mergeCell ref="I118:M118"/>
    <mergeCell ref="T118:U118"/>
    <mergeCell ref="P118:S118"/>
    <mergeCell ref="A120:F120"/>
    <mergeCell ref="I120:M120"/>
    <mergeCell ref="P120:S120"/>
    <mergeCell ref="T120:U120"/>
    <mergeCell ref="B146:E146"/>
    <mergeCell ref="B147:E147"/>
    <mergeCell ref="A116:F116"/>
    <mergeCell ref="I116:M116"/>
    <mergeCell ref="P116:S116"/>
    <mergeCell ref="T116:U116"/>
    <mergeCell ref="F114:G114"/>
    <mergeCell ref="B130:U130"/>
    <mergeCell ref="T163:U163"/>
    <mergeCell ref="B170:U170"/>
    <mergeCell ref="B171:U171"/>
    <mergeCell ref="B172:U172"/>
    <mergeCell ref="B173:U173"/>
    <mergeCell ref="B174:U174"/>
    <mergeCell ref="B175:U175"/>
    <mergeCell ref="J190:N190"/>
    <mergeCell ref="E122:U122"/>
    <mergeCell ref="B131:U131"/>
    <mergeCell ref="B132:U132"/>
    <mergeCell ref="B140:U140"/>
    <mergeCell ref="R157:S157"/>
    <mergeCell ref="B148:E148"/>
    <mergeCell ref="B149:E149"/>
    <mergeCell ref="B150:E150"/>
    <mergeCell ref="B143:E143"/>
    <mergeCell ref="B144:E144"/>
    <mergeCell ref="B135:U135"/>
    <mergeCell ref="B145:E145"/>
    <mergeCell ref="J143:N143"/>
    <mergeCell ref="F143:I143"/>
    <mergeCell ref="F144:I144"/>
    <mergeCell ref="J144:N144"/>
    <mergeCell ref="F191:I191"/>
    <mergeCell ref="B178:U178"/>
    <mergeCell ref="B180:U180"/>
    <mergeCell ref="B181:U181"/>
    <mergeCell ref="B182:U182"/>
    <mergeCell ref="B189:E189"/>
    <mergeCell ref="B177:U177"/>
    <mergeCell ref="F150:I150"/>
    <mergeCell ref="J150:N150"/>
    <mergeCell ref="R165:S165"/>
    <mergeCell ref="T165:U165"/>
    <mergeCell ref="R164:S164"/>
    <mergeCell ref="T164:U164"/>
    <mergeCell ref="O190:Q190"/>
    <mergeCell ref="O191:Q191"/>
    <mergeCell ref="F188:I188"/>
    <mergeCell ref="J188:N188"/>
    <mergeCell ref="F189:I189"/>
    <mergeCell ref="J189:N189"/>
    <mergeCell ref="B176:U176"/>
    <mergeCell ref="T157:U157"/>
    <mergeCell ref="R155:S155"/>
    <mergeCell ref="B190:E190"/>
    <mergeCell ref="R163:S163"/>
  </mergeCells>
  <conditionalFormatting sqref="A40:U41">
    <cfRule type="expression" dxfId="9" priority="16">
      <formula>$G$38="SI"</formula>
    </cfRule>
  </conditionalFormatting>
  <conditionalFormatting sqref="O40:P40">
    <cfRule type="expression" dxfId="8" priority="10">
      <formula>$G$38="SI"</formula>
    </cfRule>
  </conditionalFormatting>
  <conditionalFormatting sqref="M222">
    <cfRule type="expression" dxfId="7" priority="6">
      <formula>$M$222="NO"</formula>
    </cfRule>
  </conditionalFormatting>
  <conditionalFormatting sqref="J234">
    <cfRule type="expression" dxfId="6" priority="2">
      <formula>$M$165="NO"</formula>
    </cfRule>
  </conditionalFormatting>
  <dataValidations xWindow="646" yWindow="519" count="61">
    <dataValidation type="date" allowBlank="1" showInputMessage="1" showErrorMessage="1" promptTitle="DATA VERBALE" prompt="INSERIRE LA DATA DEL SOPRALLUOGO" sqref="E6:G6">
      <formula1>43101</formula1>
      <formula2>44926</formula2>
    </dataValidation>
    <dataValidation type="list" allowBlank="1" showInputMessage="1" showErrorMessage="1" promptTitle="CONOSCENZA REFERENTE UDO" prompt="SELEZIONARE SI SE IL REFERENTE DELLA UDO E' CONOSCIUTO DALLA EQUIPE DI VIGILANZA. IN TAL CASO NON SERVE INDICARE GLI ESTREMI DEL DOCUMENTO DI RICONOSCIMENTO" sqref="G38">
      <formula1>"SI,NO"</formula1>
    </dataValidation>
    <dataValidation type="list" allowBlank="1" showInputMessage="1" showErrorMessage="1" sqref="T75">
      <formula1>OPZIONI_0</formula1>
    </dataValidation>
    <dataValidation type="list" allowBlank="1" showInputMessage="1" showErrorMessage="1" promptTitle="QUALIFICA" prompt="SELEZIONARE LA QUALIFICA. IN CASO DI QUALIFICA MANCANTE, POTRA' ESSERE AGGIUNTA NEL FOGLIO MENU" sqref="D36:G36 D22:G22 D26:G26 D30:G30">
      <formula1>FIGURA_PROFESSIONALE</formula1>
    </dataValidation>
    <dataValidation type="textLength" operator="lessThanOrEqual" allowBlank="1" showInputMessage="1" showErrorMessage="1" promptTitle="NUMERO VERBALE" prompt="INSERIRE IL NUMERO DI VERBALE" sqref="R4:U4">
      <formula1>100</formula1>
    </dataValidation>
    <dataValidation type="time" operator="greaterThanOrEqual" allowBlank="1" showInputMessage="1" showErrorMessage="1" promptTitle="ORA INIZIO" prompt="INSERIRE L'ORARIO DI INIZIO SOPRALLUOGO NEL FORMATO HH:MM" sqref="L6:N6">
      <formula1>0</formula1>
    </dataValidation>
    <dataValidation type="textLength" operator="lessThanOrEqual" allowBlank="1" showInputMessage="1" showErrorMessage="1" promptTitle="UDO" prompt="INSERIRE LA TIPOLOGIA DI UDO E LA DENOMINAZIONE DELLA STRUTTURA" sqref="J8:U8">
      <formula1>300</formula1>
    </dataValidation>
    <dataValidation type="textLength" operator="lessThanOrEqual" allowBlank="1" showInputMessage="1" showErrorMessage="1" promptTitle="INDIRIZZO" prompt="INDICARE L'INDIRIZZO DELL'UDO" sqref="D10:K10">
      <formula1>300</formula1>
    </dataValidation>
    <dataValidation type="textLength" operator="lessThanOrEqual" allowBlank="1" showInputMessage="1" showErrorMessage="1" promptTitle="CODICE STRUTTURA" prompt="INDICARE IL CODICE STRUTTURA/CUDES DELL'UDO" sqref="S10:U10">
      <formula1>20</formula1>
    </dataValidation>
    <dataValidation type="whole" allowBlank="1" showInputMessage="1" showErrorMessage="1" promptTitle="POSTI ABILITATI" prompt="INDICARE I POSTI ABILITATI DELLA UDO" sqref="E12">
      <formula1>1</formula1>
      <formula2>999</formula2>
    </dataValidation>
    <dataValidation type="whole" allowBlank="1" showInputMessage="1" showErrorMessage="1" promptTitle="POSTI CONTRATTUALIZZATI" prompt="INDICARE IL NUMERO DI POSTI LETTO CONTRATTUALIZZATI PER LA MISURA" sqref="T12">
      <formula1>1</formula1>
      <formula2>100</formula2>
    </dataValidation>
    <dataValidation type="textLength" operator="lessThanOrEqual" allowBlank="1" showInputMessage="1" showErrorMessage="1" promptTitle="DENOMINAZIONE" prompt="INDICARE LA DENOMINAZIONE DEL SOGGETTO GESTORE DELLA UDO" sqref="D14:L14">
      <formula1>300</formula1>
    </dataValidation>
    <dataValidation type="textLength" operator="equal" allowBlank="1" showInputMessage="1" showErrorMessage="1" promptTitle="CODICE FISCALE" prompt="INDICARE IL CODICE FISCALE DEL SOGGETTO GESTORE" sqref="S14:U14">
      <formula1>11</formula1>
    </dataValidation>
    <dataValidation type="textLength" operator="lessThanOrEqual" allowBlank="1" showInputMessage="1" showErrorMessage="1" promptTitle="NOME" prompt="INDICARE IL NOME DEL RESPONSABILE DELL'EQUIPE DI VIGILANZA" sqref="O20:U20">
      <formula1>200</formula1>
    </dataValidation>
    <dataValidation type="textLength" operator="lessThanOrEqual" allowBlank="1" showInputMessage="1" showErrorMessage="1" promptTitle="COGNOME LEGALE RAPPRESENTANTE" prompt="INDICARE IL COGNOME DEL LEGALE RAPPRESENTANTE" sqref="D16:J16">
      <formula1>200</formula1>
    </dataValidation>
    <dataValidation type="textLength" operator="lessThanOrEqual" allowBlank="1" showInputMessage="1" showErrorMessage="1" promptTitle="NOME" prompt="INDICARE IL NOME DEL LEGALE RAPPRESENTANTE" sqref="O16:U16">
      <formula1>200</formula1>
    </dataValidation>
    <dataValidation type="textLength" operator="lessThanOrEqual" allowBlank="1" showInputMessage="1" showErrorMessage="1" promptTitle="COGNOME RESPONSABILE ISTRUTTORIA" prompt="INDICARE IL COGNOME DEL RESPONSABILE DELL'EQUIPE DI VIGILANZA" sqref="D20:J20">
      <formula1>200</formula1>
    </dataValidation>
    <dataValidation type="textLength" operator="lessThanOrEqual" allowBlank="1" showInputMessage="1" showErrorMessage="1" promptTitle="UO OPERATORE" prompt="INDICARE L'U.O. DI APPARTENENZA DELL'OPERATORE" sqref="L22:U22 L26:U26 L30:U30">
      <formula1>300</formula1>
    </dataValidation>
    <dataValidation type="textLength" operator="lessThanOrEqual" allowBlank="1" showInputMessage="1" showErrorMessage="1" promptTitle="NOME" prompt="INDICARE IL NOME DEL REFERENTE DELLA UDO" sqref="O34:U34">
      <formula1>200</formula1>
    </dataValidation>
    <dataValidation type="textLength" operator="lessThanOrEqual" allowBlank="1" showInputMessage="1" showErrorMessage="1" promptTitle="COGNOME" prompt="INDICARE IL COGNOME DELL'OPERATORE" sqref="D24:J24 D28:J28">
      <formula1>200</formula1>
    </dataValidation>
    <dataValidation type="textLength" operator="lessThanOrEqual" allowBlank="1" showInputMessage="1" showErrorMessage="1" promptTitle="NOME" prompt="INDICARE IL NOME DELL'OPERATORE" sqref="O24:U24 O28:U28">
      <formula1>200</formula1>
    </dataValidation>
    <dataValidation type="textLength" operator="lessThanOrEqual" allowBlank="1" showInputMessage="1" showErrorMessage="1" promptTitle="COGNOME" prompt="INDICARE IL COGNOME DEL REFERENTE DELLA UDO" sqref="D34:J34">
      <formula1>200</formula1>
    </dataValidation>
    <dataValidation type="textLength" operator="lessThanOrEqual" allowBlank="1" showInputMessage="1" showErrorMessage="1" promptTitle="RUOLO REFERENTE UDO" prompt="INDICARE IL RUOLO ALL'INTERNO DELLA UDO DA PARTE DEL REFERENTE" sqref="L36:U36">
      <formula1>300</formula1>
    </dataValidation>
    <dataValidation type="list" allowBlank="1" showInputMessage="1" showErrorMessage="1" promptTitle="TIPO DOCUMENTO DI RICONOSCIMENTO" prompt="SELEZIONARE IL TIPO DI DOCUMENTO DI RICONOSCIMENTO" sqref="C40:E40">
      <formula1>TIPO_DOCUMENTO</formula1>
    </dataValidation>
    <dataValidation type="textLength" operator="lessThanOrEqual" allowBlank="1" showInputMessage="1" showErrorMessage="1" promptTitle="ENTE RILASCIO DOCUMENTO" prompt="INDICARE LA PUBBLICA AMMINISTRAZIONE CHE HA RILASCIATO IL DOCUMENTO" sqref="I40">
      <formula1>200</formula1>
    </dataValidation>
    <dataValidation type="date" allowBlank="1" showInputMessage="1" showErrorMessage="1" promptTitle="DATA RILASCIO DOCUMENTO" prompt="INDICARE LA DATA DI RILASCO DEL DOCUMENTO DI RICONOSCIMENTO" sqref="S40:U40">
      <formula1>36526</formula1>
      <formula2>44196</formula2>
    </dataValidation>
    <dataValidation type="date" allowBlank="1" showInputMessage="1" showErrorMessage="1" promptTitle="DATA SOTTOSCRIZIONE CONTRATTO" prompt="INDICARE LA DATA IN CUI E' STATO SOTTOSCRITTO IL VIGENTE CONTRATTO PER L'EROGAZIONE DELLA MISURA" sqref="S44:U44">
      <formula1>43101</formula1>
      <formula2>44196</formula2>
    </dataValidation>
    <dataValidation type="list" allowBlank="1" showInputMessage="1" showErrorMessage="1" promptTitle="SELEZIONE OPZIONE" prompt="SELEZIONARE OPZIONE SI/NO" sqref="T50:U50 T48:U48 D66 L66 U66 G88 C78:C79 G78 L78 U78:U79 M68 K70:L70 U68">
      <formula1>OPZIONI_0</formula1>
    </dataValidation>
    <dataValidation type="textLength" operator="lessThanOrEqual" allowBlank="1" showInputMessage="1" showErrorMessage="1" promptTitle="NOTE" prompt="RIPORTARE EVENTUALI INFORMAZIONI AGGIUNTIVE (MASSIMO 700 CARATTERI)" sqref="E58:U58 E63:U63 E72:U72 E85:U85 E90:U90 E102:U102 E109:U109">
      <formula1>700</formula1>
    </dataValidation>
    <dataValidation type="list" allowBlank="1" showInputMessage="1" showErrorMessage="1" promptTitle="SELEZIONE OPZIONE" prompt="SELEZIONARE OPZIONE SI, NO , NON PERTINENTE" sqref="T61:U61 T94:U100 F68:G68 T105:U105 B156:Q165 B201:Q210">
      <formula1>OPZIONI_1</formula1>
    </dataValidation>
    <dataValidation type="textLength" operator="lessThanOrEqual" allowBlank="1" showInputMessage="1" showErrorMessage="1" promptTitle="COGNOME OPERATORE" prompt="INDICARE IL COGNOME DELL'OPERATORE" sqref="A94:C100">
      <formula1>100</formula1>
    </dataValidation>
    <dataValidation type="textLength" operator="lessThanOrEqual" allowBlank="1" showInputMessage="1" showErrorMessage="1" promptTitle="NOME OPERATORE" prompt="INDICARE IL NOME DELL'OPERATORE" sqref="D94:F100">
      <formula1>100</formula1>
    </dataValidation>
    <dataValidation type="textLength" operator="equal" allowBlank="1" showInputMessage="1" showErrorMessage="1" promptTitle="CODICE FISCALE OPERATORE" prompt="INDICARE IL CODICE FISCALE DELL'OPERATORE" sqref="G94:I100">
      <formula1>16</formula1>
    </dataValidation>
    <dataValidation type="textLength" operator="lessThanOrEqual" allowBlank="1" showInputMessage="1" showErrorMessage="1" promptTitle="TITOLO DI STUDIO" prompt="INDICARE IL TITOLO DI STUDIO DELL'OPERATORE" sqref="M94:S100">
      <formula1>100</formula1>
    </dataValidation>
    <dataValidation type="date" allowBlank="1" showInputMessage="1" showErrorMessage="1" promptTitle="DATA" prompt="INSERIRE UNA DATA CORRETTA NEL FORMATO GG/MM/AA" sqref="G226:I226 N114 F114:G114">
      <formula1>43101</formula1>
      <formula2>44196</formula2>
    </dataValidation>
    <dataValidation type="whole" allowBlank="1" showInputMessage="1" showErrorMessage="1" promptTitle="UTENTI PRESENTI" prompt="INDICARE IL NUMERO COMPLESSIVO DEGLI UTENTI DELLA MISURA PRESENTI NEL GIORNO DEL SOPRALLUOGO" sqref="F105:G105">
      <formula1>1</formula1>
      <formula2>1000</formula2>
    </dataValidation>
    <dataValidation type="whole" allowBlank="1" showInputMessage="1" showErrorMessage="1" promptTitle="CAMPIONE" prompt="INDICARE LA NUMEROSITA' DEL CAMPIONE SOTTOPOSTO A VERIFICA DI APPROPRIATEZZA" sqref="N118 N120 N116">
      <formula1>1</formula1>
      <formula2>1000</formula2>
    </dataValidation>
    <dataValidation allowBlank="1" showInputMessage="1" showErrorMessage="1" promptTitle="PERCENTUALE CAMPIONE SU TOTALE" prompt="CAMPO CALCOLATO" sqref="T120 T166:T168 T118 T211:T213 T116"/>
    <dataValidation type="textLength" operator="lessThanOrEqual" allowBlank="1" showInputMessage="1" showErrorMessage="1" promptTitle="SELEZIONE CAMPIONE" prompt="INDICARE LE MODALITA' CON CUI E' STATO SELEZIONATO IL CAMPIONE DA SOTTOPORRE A VERIFICA DI APPROPRIATEZZA" sqref="E122:U122">
      <formula1>1000</formula1>
    </dataValidation>
    <dataValidation type="textLength" operator="lessThanOrEqual" allowBlank="1" showInputMessage="1" showErrorMessage="1" promptTitle="COGNOME" prompt="INDICARE IL COGNOME DELL'UTENTE" sqref="B144:B153 B189:B198">
      <formula1>100</formula1>
    </dataValidation>
    <dataValidation type="textLength" operator="lessThanOrEqual" allowBlank="1" showInputMessage="1" showErrorMessage="1" promptTitle="DOCUMENTAZIONE ACQUISTA" prompt="RIPORTARE L'ELENCO DELLA EVENTUALE DOCUMENTAZIONE ACQUISITA NEL CORSO DEL SOPRALLUOGO" sqref="E215:U215 E217:U217 E219:U219">
      <formula1>1000</formula1>
    </dataValidation>
    <dataValidation type="textLength" operator="lessThanOrEqual" allowBlank="1" showInputMessage="1" showErrorMessage="1" promptTitle="DOCUMENTAZIONE ACQUISTA" prompt="RIPORTARE L'ELENCO DELLA EVENTUALE ULTERIORE DOCUMENTAZIONE RICHIESTA NEL CORSO DEL SOPRALLUOGO" sqref="E224:U224">
      <formula1>1000</formula1>
    </dataValidation>
    <dataValidation type="textLength" operator="lessThanOrEqual" allowBlank="1" showInputMessage="1" showErrorMessage="1" promptTitle="CONSEGNA DOCUMENTAZIONE" prompt="INDICARE L'INDIRIZZO E LE MODALITA' DI CONSEGNA DELLA DOCUMENTAZIONE INTEGRATIVA RICHIESTA" sqref="O226:U226">
      <formula1>500</formula1>
    </dataValidation>
    <dataValidation type="time" operator="greaterThanOrEqual" allowBlank="1" showInputMessage="1" showErrorMessage="1" promptTitle="ORA INIZIO" prompt="INSERIRE L'ORARIO DI FINE SOPRALLUOGO, FORMATO HH:MM" sqref="D229:F229">
      <formula1>0</formula1>
    </dataValidation>
    <dataValidation type="whole" allowBlank="1" showInputMessage="1" showErrorMessage="1" promptTitle="PAGINE VERBALE" prompt="INDICARE IL NUMERO COMPLESSIVO DI PAGINE DEL VERBALE" sqref="G232">
      <formula1>1</formula1>
      <formula2>1000</formula2>
    </dataValidation>
    <dataValidation type="textLength" operator="lessThanOrEqual" allowBlank="1" showInputMessage="1" showErrorMessage="1" promptTitle="FIRMA COMPONENTI EQUIPE" prompt="RIPORTARE NOMINATIVO E FRIMA DELL'EQUIPE DI VIGILANZA" sqref="A237:J239">
      <formula1>100</formula1>
    </dataValidation>
    <dataValidation type="textLength" operator="lessThanOrEqual" allowBlank="1" showInputMessage="1" showErrorMessage="1" promptTitle="FIRMA ENTE GESTORE" prompt="RIPORTARE NOMINATIVO E FRIMA DEI REFERENTI DELL'ENTE GESTORE" sqref="L237:U239">
      <formula1>100</formula1>
    </dataValidation>
    <dataValidation type="textLength" operator="equal" allowBlank="1" showInputMessage="1" showErrorMessage="1" promptTitle="CODICE FISCALE" prompt="INDICARE IL CODICE FISCALE DELL'UTENTE" sqref="J144:J153 J189:J198">
      <formula1>16</formula1>
    </dataValidation>
    <dataValidation allowBlank="1" showInputMessage="1" showErrorMessage="1" promptTitle="INDICATORI UTENTE" prompt="CAMPO CALCOLATO, ESCLUDENDO GLI INDICATORI NON PERTINENTI E INCLUDENDO QUELLI VUOTI" sqref="R156:S165 R201:S210"/>
    <dataValidation allowBlank="1" showInputMessage="1" showErrorMessage="1" promptTitle="TO INDICATORI SODDISFATTI" prompt="CAMPO CALCOLATO.TOTALE INDICATORI SODDISFATTI PER UTENTE (CONTA INDICATORI IN CUI E' PRESENTE IL SI)." sqref="T156:U165 T201:U210"/>
    <dataValidation type="list" allowBlank="1" showInputMessage="1" showErrorMessage="1" promptTitle="SELEZIONE OPZIONE" prompt="SELEZIONARE UNA TRA LE OPZIONI PROPOSTE" sqref="M222:U222">
      <formula1>ESITO</formula1>
    </dataValidation>
    <dataValidation type="whole" allowBlank="1" showInputMessage="1" showErrorMessage="1" promptTitle="POSTI ACCREDITATI" prompt="INSERIRE I POSTI ACCREDITATI DELLA UDO" sqref="K12:L12">
      <formula1>0</formula1>
      <formula2>999</formula2>
    </dataValidation>
    <dataValidation type="list" allowBlank="1" showInputMessage="1" showErrorMessage="1" promptTitle="QUALIFICA" prompt="SELEZIONARE LA QUALIFICA. IN CASO DI QUALIFICA MANCANTE, POTRA' ESSERE AGGIUNTA NEL FOGLIO MENU" sqref="J94:L100">
      <formula1>QUALIFICA_OPERATORE</formula1>
    </dataValidation>
    <dataValidation type="list" operator="lessThanOrEqual" allowBlank="1" showInputMessage="1" showErrorMessage="1" promptTitle="VERIFICA REQUISITI GENERALI" prompt="SELEZIONARE OPZIONE RIFERITA A VERIFICA REQUISITI ORGANIZZATIVI E STRUTTURALI GENERALI" sqref="F112:M112">
      <formula1>REQUISITI_GENERALI</formula1>
    </dataValidation>
    <dataValidation type="date" allowBlank="1" showInputMessage="1" showErrorMessage="1" promptTitle="DATA" prompt="INSERIRE UNA DATA CORRETTA NEL FORMATO GG/MM/AA" sqref="T112:U112">
      <formula1>42736</formula1>
      <formula2>44196</formula2>
    </dataValidation>
    <dataValidation type="list" allowBlank="1" showInputMessage="1" showErrorMessage="1" promptTitle="SELEZIONE OPZIONE" prompt="SELEZIONARE OPZIONE SI/NO/NON PERTINENTE" sqref="T52:U52 T107:U107 T83:U83 T56:U56 T54:U54">
      <formula1>OPZIONI_1</formula1>
    </dataValidation>
    <dataValidation type="list" allowBlank="1" showInputMessage="1" showErrorMessage="1" promptTitle="CONSEGNA VERBALE " prompt="SELEZIONARE UNA DELLE OPZIONI" sqref="J234">
      <formula1>CONSEGNA_VERBALE</formula1>
    </dataValidation>
    <dataValidation type="whole" allowBlank="1" showInputMessage="1" showErrorMessage="1" promptTitle="ANZIANI NON AUTOSUFFICIENTI" prompt="INDICARE IL NUMERO COMPLESSIVO DI ANZIANI NON AUTOSUFFICIENTI CHE HANNO BENEFICIATO DELLA MISURA NEL PERIODO CONSIDERATO" sqref="G118 G116">
      <formula1>1</formula1>
      <formula2>1000</formula2>
    </dataValidation>
    <dataValidation type="whole" allowBlank="1" showInputMessage="1" showErrorMessage="1" promptTitle="PERSONE AFFETTE DA DEMENZA" prompt="INDICARE IL NUMERO COMPLESSIVO DI PERSONE AFFETTE DA DEMENZA CHE HANNO BENEFICIATO DELLA MISURA NEL PERIODO CONSIDERATO" sqref="G120">
      <formula1>1</formula1>
      <formula2>1000</formula2>
    </dataValidation>
    <dataValidation type="textLength" operator="lessThanOrEqual" allowBlank="1" showInputMessage="1" showErrorMessage="1" promptTitle="NOME" prompt="INDICARE IL NOME DELL'UTENTE" sqref="F144:F153 F189:F198">
      <formula1>100</formula1>
    </dataValidation>
    <dataValidation type="decimal" allowBlank="1" showInputMessage="1" showErrorMessage="1" promptTitle="PUNTEGGIO CDFR" prompt="INDICARE IL PUNTEGGIO DELLA SCALA CDR" sqref="O189:Q198">
      <formula1>0</formula1>
      <formula2>5</formula2>
    </dataValidation>
  </dataValidations>
  <printOptions horizontalCentered="1"/>
  <pageMargins left="0.19685039370078741" right="0.19685039370078741" top="0.43307086614173229" bottom="0.6692913385826772" header="0.31496062992125984" footer="0.31496062992125984"/>
  <pageSetup paperSize="9" fitToHeight="0" orientation="portrait" r:id="rId1"/>
  <headerFooter>
    <oddFooter>&amp;L&amp;8Verbale Vigilanza-Appropriatezza Misure ex DGR 7769/2018 v.2/2018</oddFooter>
  </headerFooter>
  <rowBreaks count="3" manualBreakCount="3">
    <brk id="141" max="20" man="1"/>
    <brk id="168" max="20" man="1"/>
    <brk id="199" max="20" man="1"/>
  </rowBreaks>
  <ignoredErrors>
    <ignoredError sqref="A239 L237" unlockedFormula="1"/>
    <ignoredError sqref="R157:S165 T157:U165 R201:U210 R156:U1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E57"/>
  <sheetViews>
    <sheetView workbookViewId="0">
      <selection activeCell="A5" sqref="A5"/>
    </sheetView>
  </sheetViews>
  <sheetFormatPr defaultColWidth="31.140625" defaultRowHeight="15"/>
  <cols>
    <col min="1" max="1" width="55.85546875" customWidth="1"/>
    <col min="3" max="3" width="64.85546875" customWidth="1"/>
  </cols>
  <sheetData>
    <row r="2" spans="1:5">
      <c r="A2" t="s">
        <v>34</v>
      </c>
      <c r="C2" t="s">
        <v>59</v>
      </c>
      <c r="E2" t="s">
        <v>151</v>
      </c>
    </row>
    <row r="3" spans="1:5">
      <c r="A3" t="s">
        <v>26</v>
      </c>
      <c r="C3" t="s">
        <v>61</v>
      </c>
      <c r="E3" t="s">
        <v>152</v>
      </c>
    </row>
    <row r="4" spans="1:5">
      <c r="A4" t="s">
        <v>31</v>
      </c>
      <c r="C4" t="s">
        <v>60</v>
      </c>
    </row>
    <row r="5" spans="1:5">
      <c r="A5" t="s">
        <v>217</v>
      </c>
      <c r="C5" t="s">
        <v>142</v>
      </c>
    </row>
    <row r="8" spans="1:5" ht="22.5" customHeight="1">
      <c r="A8" s="2" t="s">
        <v>70</v>
      </c>
      <c r="C8" s="3" t="s">
        <v>112</v>
      </c>
    </row>
    <row r="9" spans="1:5" ht="22.5" customHeight="1">
      <c r="A9" s="1" t="s">
        <v>71</v>
      </c>
      <c r="C9" s="1" t="s">
        <v>113</v>
      </c>
    </row>
    <row r="10" spans="1:5" ht="22.5" customHeight="1">
      <c r="A10" s="1" t="s">
        <v>72</v>
      </c>
      <c r="C10" s="1" t="s">
        <v>114</v>
      </c>
    </row>
    <row r="11" spans="1:5" ht="22.5" customHeight="1">
      <c r="A11" s="1" t="s">
        <v>53</v>
      </c>
      <c r="C11" s="1" t="s">
        <v>115</v>
      </c>
    </row>
    <row r="12" spans="1:5" ht="22.5" customHeight="1">
      <c r="A12" s="1" t="s">
        <v>73</v>
      </c>
      <c r="C12" s="1" t="s">
        <v>116</v>
      </c>
    </row>
    <row r="13" spans="1:5" ht="22.5" customHeight="1">
      <c r="A13" s="1" t="s">
        <v>74</v>
      </c>
      <c r="C13" s="1" t="s">
        <v>117</v>
      </c>
    </row>
    <row r="14" spans="1:5" ht="22.5" customHeight="1">
      <c r="A14" s="1" t="s">
        <v>75</v>
      </c>
    </row>
    <row r="15" spans="1:5" ht="22.5" customHeight="1">
      <c r="A15" s="1" t="s">
        <v>76</v>
      </c>
    </row>
    <row r="16" spans="1:5" ht="22.5" customHeight="1">
      <c r="A16" s="1" t="s">
        <v>77</v>
      </c>
      <c r="C16" s="24" t="s">
        <v>26</v>
      </c>
    </row>
    <row r="17" spans="1:3" ht="22.5" customHeight="1">
      <c r="A17" s="1" t="s">
        <v>78</v>
      </c>
      <c r="C17" s="24" t="s">
        <v>31</v>
      </c>
    </row>
    <row r="18" spans="1:3" ht="36" customHeight="1">
      <c r="A18" s="1" t="s">
        <v>79</v>
      </c>
      <c r="C18" s="25" t="s">
        <v>138</v>
      </c>
    </row>
    <row r="19" spans="1:3" ht="22.5" customHeight="1">
      <c r="A19" s="1" t="s">
        <v>80</v>
      </c>
    </row>
    <row r="20" spans="1:3" ht="22.5" customHeight="1">
      <c r="A20" s="1" t="s">
        <v>81</v>
      </c>
      <c r="C20" t="s">
        <v>157</v>
      </c>
    </row>
    <row r="21" spans="1:3" ht="22.5" customHeight="1">
      <c r="A21" s="1" t="s">
        <v>82</v>
      </c>
      <c r="C21" t="s">
        <v>197</v>
      </c>
    </row>
    <row r="22" spans="1:3" ht="22.5" customHeight="1">
      <c r="A22" s="26" t="s">
        <v>51</v>
      </c>
      <c r="C22" s="39" t="s">
        <v>198</v>
      </c>
    </row>
    <row r="23" spans="1:3" ht="22.5" customHeight="1">
      <c r="A23" s="1" t="s">
        <v>83</v>
      </c>
    </row>
    <row r="24" spans="1:3" ht="22.5" customHeight="1">
      <c r="A24" s="1" t="s">
        <v>84</v>
      </c>
    </row>
    <row r="25" spans="1:3" ht="22.5" customHeight="1">
      <c r="A25" s="1" t="s">
        <v>50</v>
      </c>
    </row>
    <row r="26" spans="1:3" ht="22.5" customHeight="1">
      <c r="A26" s="1" t="s">
        <v>85</v>
      </c>
    </row>
    <row r="27" spans="1:3" ht="22.5" customHeight="1">
      <c r="A27" s="1" t="s">
        <v>86</v>
      </c>
    </row>
    <row r="28" spans="1:3" ht="22.5" customHeight="1">
      <c r="A28" s="1" t="s">
        <v>141</v>
      </c>
    </row>
    <row r="29" spans="1:3">
      <c r="A29" s="24" t="s">
        <v>87</v>
      </c>
    </row>
    <row r="39" spans="1:1">
      <c r="A39" s="2" t="s">
        <v>143</v>
      </c>
    </row>
    <row r="40" spans="1:1">
      <c r="A40" s="1" t="s">
        <v>52</v>
      </c>
    </row>
    <row r="41" spans="1:1">
      <c r="A41" s="1" t="s">
        <v>57</v>
      </c>
    </row>
    <row r="42" spans="1:1">
      <c r="A42" s="1" t="s">
        <v>144</v>
      </c>
    </row>
    <row r="43" spans="1:1">
      <c r="A43" s="1" t="s">
        <v>72</v>
      </c>
    </row>
    <row r="44" spans="1:1">
      <c r="A44" s="1" t="s">
        <v>53</v>
      </c>
    </row>
    <row r="45" spans="1:1">
      <c r="A45" s="1" t="s">
        <v>76</v>
      </c>
    </row>
    <row r="46" spans="1:1">
      <c r="A46" s="1" t="s">
        <v>58</v>
      </c>
    </row>
    <row r="47" spans="1:1">
      <c r="A47" s="26" t="s">
        <v>51</v>
      </c>
    </row>
    <row r="48" spans="1:1">
      <c r="A48" s="1" t="s">
        <v>83</v>
      </c>
    </row>
    <row r="49" spans="1:1">
      <c r="A49" s="1" t="s">
        <v>50</v>
      </c>
    </row>
    <row r="50" spans="1:1">
      <c r="A50" s="1" t="s">
        <v>54</v>
      </c>
    </row>
    <row r="51" spans="1:1">
      <c r="A51" s="1" t="s">
        <v>147</v>
      </c>
    </row>
    <row r="52" spans="1:1">
      <c r="A52" s="1" t="s">
        <v>56</v>
      </c>
    </row>
    <row r="53" spans="1:1">
      <c r="A53" s="1" t="s">
        <v>145</v>
      </c>
    </row>
    <row r="54" spans="1:1">
      <c r="A54" s="1" t="s">
        <v>55</v>
      </c>
    </row>
    <row r="55" spans="1:1">
      <c r="A55" s="1" t="s">
        <v>148</v>
      </c>
    </row>
    <row r="56" spans="1:1">
      <c r="A56" s="1" t="s">
        <v>146</v>
      </c>
    </row>
    <row r="57" spans="1:1">
      <c r="A57" s="27" t="s">
        <v>149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10</vt:i4>
      </vt:variant>
    </vt:vector>
  </HeadingPairs>
  <TitlesOfParts>
    <vt:vector size="12" baseType="lpstr">
      <vt:lpstr>VERBALE_MISURA_RSA_APERTA</vt:lpstr>
      <vt:lpstr>MENU</vt:lpstr>
      <vt:lpstr>VERBALE_MISURA_RSA_APERTA!Area_stampa</vt:lpstr>
      <vt:lpstr>CONSEGNA_VERBALE</vt:lpstr>
      <vt:lpstr>ESITO</vt:lpstr>
      <vt:lpstr>FIGURA_PROFESSIONALE</vt:lpstr>
      <vt:lpstr>OPZIONI_0</vt:lpstr>
      <vt:lpstr>OPZIONI_1</vt:lpstr>
      <vt:lpstr>QUALIFICA_OPERATORE</vt:lpstr>
      <vt:lpstr>REPERIBILITA</vt:lpstr>
      <vt:lpstr>REQUISITI_GENERALI</vt:lpstr>
      <vt:lpstr>TIPO_DOCUMENTO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Rocca</dc:creator>
  <cp:lastModifiedBy>lafranconi</cp:lastModifiedBy>
  <cp:lastPrinted>2018-10-24T14:48:03Z</cp:lastPrinted>
  <dcterms:created xsi:type="dcterms:W3CDTF">2018-09-20T09:56:40Z</dcterms:created>
  <dcterms:modified xsi:type="dcterms:W3CDTF">2018-10-25T12:17:19Z</dcterms:modified>
</cp:coreProperties>
</file>