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8928"/>
  </bookViews>
  <sheets>
    <sheet name="VERBALE_MISURA_COM_MINORI" sheetId="1" r:id="rId1"/>
    <sheet name="MENU" sheetId="2" r:id="rId2"/>
  </sheets>
  <definedNames>
    <definedName name="_xlnm.Print_Area" localSheetId="0">VERBALE_MISURA_COM_MINORI!$A$1:$T$163</definedName>
    <definedName name="CONSEGNA_VERBALE">MENU!$C$22:$C$23</definedName>
    <definedName name="ESITO">MENU!$C$16:$C$18</definedName>
    <definedName name="FIGURA_PROFESSIONALE">Tabella1[FIGURA PROFESSIONALE]</definedName>
    <definedName name="OPZIONI_0">MENU!$A$3:$A$4</definedName>
    <definedName name="OPZIONI_1">MENU!$A$3:$A$5</definedName>
    <definedName name="QUALIFICA_OPERATORE">Tabella14[[QUALIFICA OPERATORI ]]</definedName>
    <definedName name="REPERIBILITA">MENU!$C$2:$C$5</definedName>
    <definedName name="REQUISITI_GENERALI">MENU!$E$2:$E$3</definedName>
    <definedName name="TIPO_DOCUMENTO">MENU!$C$9:$C$13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Q129" i="1"/>
  <c r="S129" i="1" s="1"/>
  <c r="Q128" i="1"/>
  <c r="S128" i="1" s="1"/>
  <c r="Q127" i="1"/>
  <c r="S127" i="1" s="1"/>
  <c r="Q126" i="1"/>
  <c r="S126" i="1" s="1"/>
  <c r="Q125" i="1"/>
  <c r="S125" i="1" s="1"/>
  <c r="Q124" i="1"/>
  <c r="S124" i="1" s="1"/>
  <c r="Q123" i="1"/>
  <c r="S123" i="1" s="1"/>
  <c r="Q122" i="1"/>
  <c r="S122" i="1" s="1"/>
  <c r="Q121" i="1"/>
  <c r="S121" i="1" s="1"/>
  <c r="I84" i="1" l="1"/>
  <c r="Q120" i="1" l="1"/>
  <c r="S120" i="1" s="1"/>
  <c r="L156" i="1" l="1"/>
  <c r="A158" i="1"/>
  <c r="A157" i="1"/>
  <c r="A156" i="1"/>
  <c r="S130" i="1"/>
  <c r="S131" i="1" l="1"/>
  <c r="S132" i="1" s="1"/>
  <c r="I104" i="1" l="1"/>
</calcChain>
</file>

<file path=xl/sharedStrings.xml><?xml version="1.0" encoding="utf-8"?>
<sst xmlns="http://schemas.openxmlformats.org/spreadsheetml/2006/main" count="195" uniqueCount="186">
  <si>
    <t>PRESSO L'UNITÀ D'OFFERTA (TIPOLOGIA E DENOMINAZIONE)</t>
  </si>
  <si>
    <t>INDIRIZZO</t>
  </si>
  <si>
    <t>DENOMINAZIONE GESTORE</t>
  </si>
  <si>
    <t>CODICE FISCALE GESTORE</t>
  </si>
  <si>
    <t>COGNOME LEGALE RAPPRESENTANTE</t>
  </si>
  <si>
    <t>NOME LEGALE RAPPRESENTANTE</t>
  </si>
  <si>
    <t>EQUIPE VIGILANZA</t>
  </si>
  <si>
    <t>COGNOME RESPONSABILE ISTRUTTORIA</t>
  </si>
  <si>
    <t>NOME RESPONSABILE ISTRUTTORIA</t>
  </si>
  <si>
    <t>QUALIFICA RESPONSABILE ISTRUTTORIA</t>
  </si>
  <si>
    <t>U.O. APPARTENENZA RESPONSABILE ISTRUTTORIA</t>
  </si>
  <si>
    <t>COGNOME II OPERATORE</t>
  </si>
  <si>
    <t>NOME II OPERATORE</t>
  </si>
  <si>
    <t>QUALIFICA  II OPERATORE</t>
  </si>
  <si>
    <t>U.O. APPARTENENZA  II OPERATORE</t>
  </si>
  <si>
    <t>COGNOME III OPERATORE</t>
  </si>
  <si>
    <t>NOME III OPERATORE</t>
  </si>
  <si>
    <t>QUALIFICA  III OPERATORE</t>
  </si>
  <si>
    <t>U.O. APPARTENENZA  III OPERATORE</t>
  </si>
  <si>
    <t>REFERENTE UNITA' D'OFFERTA</t>
  </si>
  <si>
    <t>COGNOME REFERENTE UDO</t>
  </si>
  <si>
    <t>NOME REFERENTE UDO</t>
  </si>
  <si>
    <t>QUALIFICA REFERENTE UDO</t>
  </si>
  <si>
    <t>RUOLO REFERENTE NELL'UDO</t>
  </si>
  <si>
    <t>IL REFERENTE UDO E' UNA PERSONA NOTA ALL'EQUIPE</t>
  </si>
  <si>
    <t>SI</t>
  </si>
  <si>
    <t>IN CASO CONTRARIO, ESTREMI DI DOCUMENTO DI RICONOSCIMENTO</t>
  </si>
  <si>
    <t>TIPOLOGIA DOCUMENTO</t>
  </si>
  <si>
    <t>ENTE DI RILASCIO</t>
  </si>
  <si>
    <t>DATA RILASCIO</t>
  </si>
  <si>
    <t>NO</t>
  </si>
  <si>
    <t>OPZIONI</t>
  </si>
  <si>
    <t>NOTE SU CONTENUTI CARTA DEI SERVIZI</t>
  </si>
  <si>
    <t>CARTA DEI SERVIZI</t>
  </si>
  <si>
    <t>STANDARD ASSISTENZIALE</t>
  </si>
  <si>
    <t>PER TUTTO IL PERSONALE COINVOLTO NELL'EROGAZIONE DELLA MISURA E' INDICATO:</t>
  </si>
  <si>
    <t>TITOLO DI STUDIO</t>
  </si>
  <si>
    <t>FUNZIONE ORGANIZZATIVA</t>
  </si>
  <si>
    <t>MONTE ORE SETTIMANALI</t>
  </si>
  <si>
    <t>TIPO RAPPORTO DI LAVORO</t>
  </si>
  <si>
    <t>INFERMIERE</t>
  </si>
  <si>
    <t>ANIMATORE</t>
  </si>
  <si>
    <t>ASSISTENTE SOCIALE</t>
  </si>
  <si>
    <t>LAUREATO IN SCIENZE MOTORIE</t>
  </si>
  <si>
    <t>PSICOLOGO</t>
  </si>
  <si>
    <t>MUSICOTERAPISTA</t>
  </si>
  <si>
    <t>ARTETERAPEUTA</t>
  </si>
  <si>
    <t>DANZATERAPEUTA</t>
  </si>
  <si>
    <t>PRESENZA DI ALMENO 1 OPERATORE H 24</t>
  </si>
  <si>
    <t>REPERIBILITA' DI ALMENO UN OPERATORE NELLE ORE DI ASSENZA DEL PERSONALE</t>
  </si>
  <si>
    <t>PRESENZA DI ALMENO 1 OPERATORE H 24 + REPERIBILITA' DI ALMENO UN ALTRO OPERATORE</t>
  </si>
  <si>
    <t>ELENCO OPERATORI PER CUI SONO VERIFICATI TITOLI DI STUDIO E ISCRIZIONE AD EVENTUALE ALBO PROFESSIONALE</t>
  </si>
  <si>
    <t>COGNOME OPERATORE</t>
  </si>
  <si>
    <t>NOME OPERATORE</t>
  </si>
  <si>
    <t>QUALIFICA</t>
  </si>
  <si>
    <t>ISCRIZIONE ALBO</t>
  </si>
  <si>
    <t>FIGURA PROFESSIONALE</t>
  </si>
  <si>
    <t>ASSISTENTE AMMINISTRATIVO</t>
  </si>
  <si>
    <t>ASSISTENTE SANITARIO</t>
  </si>
  <si>
    <t xml:space="preserve">COADIUTORE AMMINISTRATIVO </t>
  </si>
  <si>
    <t>COLLABORATORE AMMINISTRATIVO PROFESSIONALE</t>
  </si>
  <si>
    <t>COLLABORATORE TECNICO PROFESSIONALE</t>
  </si>
  <si>
    <t>COORDINATORE INFERMIERISTICO</t>
  </si>
  <si>
    <t>DIRIGENTE AMMINISTRATIVO</t>
  </si>
  <si>
    <t>DIRIGENTE BIOLOGO</t>
  </si>
  <si>
    <t>DIRIGENTE FARMACISTA</t>
  </si>
  <si>
    <t>DIRIGENTE MEDICO</t>
  </si>
  <si>
    <t>DIRIGENTE PSICOLOGO</t>
  </si>
  <si>
    <t>DIRIGENTE TECNICO</t>
  </si>
  <si>
    <t>FISIOTERAPISTA</t>
  </si>
  <si>
    <t>INGEGNERE</t>
  </si>
  <si>
    <t>OPERATORE TECNICO</t>
  </si>
  <si>
    <t>TECNICO DELLA PREVENZIONE</t>
  </si>
  <si>
    <t>NOTE SU OPERATORI</t>
  </si>
  <si>
    <t>CONTROLLO APPROPRIATEZZA</t>
  </si>
  <si>
    <t>INDICATORI DI CONTROLLO</t>
  </si>
  <si>
    <t>ELENCO FASAS VERIFICATI:</t>
  </si>
  <si>
    <t>NUM</t>
  </si>
  <si>
    <t>COGNOME UTENTE</t>
  </si>
  <si>
    <t>NOME UTENTE</t>
  </si>
  <si>
    <t>IND. 1</t>
  </si>
  <si>
    <t>IND. 2</t>
  </si>
  <si>
    <t>IND. 3</t>
  </si>
  <si>
    <t>IND. 4</t>
  </si>
  <si>
    <t>IND. 5</t>
  </si>
  <si>
    <t>IND. 6</t>
  </si>
  <si>
    <t>IND. 7</t>
  </si>
  <si>
    <t>IND. 8</t>
  </si>
  <si>
    <t>TOT. INDICATORI UTENTE</t>
  </si>
  <si>
    <t>CODICE FISCALE UTENTE</t>
  </si>
  <si>
    <t>BENEFICIARI MISURA IN CARICO NEL PERIODO</t>
  </si>
  <si>
    <t>DATA INIZIO PERIODO RIFERIMENTO PER SELEZIONE CAMPIONE MISURA</t>
  </si>
  <si>
    <t>DATA FINE PERIODO RIFERIMENTO PER SELEZIONE CAMPIONE MISURA</t>
  </si>
  <si>
    <t>NUMEROSITA' CAMPIONE VERIFICATO</t>
  </si>
  <si>
    <t>% CAMPIONE SU TOTALE BENEFICIARI IN CARICO</t>
  </si>
  <si>
    <t>INDICAZIONE CRITERI PER LA SELEZIONE DEL CAMPIONE</t>
  </si>
  <si>
    <t>TIPO_DOCUMENTO</t>
  </si>
  <si>
    <t>CARTA D’IDENTITÀ</t>
  </si>
  <si>
    <t>PASSAPORTO</t>
  </si>
  <si>
    <t>PATENTE DI GUIDA</t>
  </si>
  <si>
    <t>PORTO D'ARMI</t>
  </si>
  <si>
    <t>ALTRO DOCUMENTO RILASCIATO DA PA</t>
  </si>
  <si>
    <t>CODICE FISCALE OPERATORE</t>
  </si>
  <si>
    <t>EVENTUALE DOCUMENTAZIONE ACQUISITA NEL CORSO DEL SOPRALLUOGO</t>
  </si>
  <si>
    <t>OSSERVAZIONI</t>
  </si>
  <si>
    <t>DICHIARAZIONI DA PARTE DEL RAPPRESENTANTE DELL'ENTE EROGATORE DELLA MISURA</t>
  </si>
  <si>
    <t>ESITO DELLA VERIFICA - VALUTAZIONE SINTETICA</t>
  </si>
  <si>
    <t>L'UNITA' D'OFFERTA RISULTA IN POSSESSO DEI REQUISITI OGGETTO DI VERIFICA, RELATIVAMENTE ALL'EROGAZIONE DELLA MISURA?</t>
  </si>
  <si>
    <t>ULTERIORE DOCUMENTAZIONE RICHIESTA NEL CORSO DELLA VERIFICA</t>
  </si>
  <si>
    <t>LA DOCUMENTAZIONE RICHIESTA DOVRA' ESSERE CONSEGNATA ENTRO E NON OLTRE IL SEGUENTE TERMINE</t>
  </si>
  <si>
    <t>INDIRIZZO DI CONSEGNA DELLA DOCUMENTAZIONE RICHIESTA</t>
  </si>
  <si>
    <t>Eventuali ulteriori provvedimenti saranno adottati con atti distinti ai sensi della normativa vigente, con particolare riferimento a quanto disposto dall'art. 27 quinquies della L.R.33/2009 e s.m.i., e ai sensi di quanto indicato nel contratto.</t>
  </si>
  <si>
    <t>ORA INIZIO SOPRALLUOGO</t>
  </si>
  <si>
    <t>ORA FINE SOPRALLUOGO</t>
  </si>
  <si>
    <t xml:space="preserve">Il verbale è composto da numero pagine: </t>
  </si>
  <si>
    <t>PER LA ATS</t>
  </si>
  <si>
    <t>PER L'ENTE GESTORE DELLA MISURA</t>
  </si>
  <si>
    <t>TOTALE INDICATORI UTENTE COMPLESSIVI</t>
  </si>
  <si>
    <t>TOTALE INDICATORI UTENTE SODDISFATTI</t>
  </si>
  <si>
    <t>% INDICATORI SODDISFATTI SU COMPLESSIVI</t>
  </si>
  <si>
    <t>L'ESITO DEFINITIVO DELLA PRESENTE VERIFICA E' SUBORDINATO AD ULTERIORI VALUTAZIONI</t>
  </si>
  <si>
    <t>POSTI ABILITATI PER L'UDO</t>
  </si>
  <si>
    <t>POSTI ACCREDITATI PER L'UDO</t>
  </si>
  <si>
    <t>SOCIOLOGO</t>
  </si>
  <si>
    <t xml:space="preserve">NON GARANTITA LA COPERTURA H 24 </t>
  </si>
  <si>
    <t xml:space="preserve">QUALIFICA OPERATORI </t>
  </si>
  <si>
    <t>ASA</t>
  </si>
  <si>
    <t>OSS</t>
  </si>
  <si>
    <t>TERAPISTA OCCUPAZIONALE</t>
  </si>
  <si>
    <t>MEDICO</t>
  </si>
  <si>
    <t>TERAPISTA DELLA RIABILITAZIONE (DA SPECIFICARE IN NOTA)</t>
  </si>
  <si>
    <t>ALTRO (DA SPECIFICARE IN NOTA)</t>
  </si>
  <si>
    <t>I REQUISITI SARANNO VERIFICATI NELL’AMBITO DI APPOSITO SOPRALLUOGO DI VIGILANZA ORDINARIA</t>
  </si>
  <si>
    <t>I REQUISITI SONO GIA' STATI VERIFICATI NELL’AMBITO DI APPOSITO SOPRALLUOGO DI VIGILANZA ORDINARIA</t>
  </si>
  <si>
    <t>DATA EVENTUALE SOPRALLUOGO VIGILANZA ORDINARIA</t>
  </si>
  <si>
    <t xml:space="preserve">Un originale del presente verbale,  viene consegnato </t>
  </si>
  <si>
    <t xml:space="preserve">CONSEGNA VERBALE </t>
  </si>
  <si>
    <t>AL LEGALE RAPPRESENTANTE DELL'UNITA' D'OFFERTA</t>
  </si>
  <si>
    <t>AL REFERENTE DELL'ENTE GESTORE CHE SI IMPEGNA A TRASMETTERLO AL LEGALE RAPPRESENTANTE DELL'UNITA' D'OFFERTA</t>
  </si>
  <si>
    <t>DATA  SOPRALLUOGO</t>
  </si>
  <si>
    <t>TOT. INDICATORI SODDISFATTI</t>
  </si>
  <si>
    <t xml:space="preserve">Il presente verbale è redatto in duplice copia  </t>
  </si>
  <si>
    <t>(Trattamento dei dati 196/03 e s.m.i secondo le specifiche indicazioni aziendali)</t>
  </si>
  <si>
    <t>NP</t>
  </si>
  <si>
    <t xml:space="preserve">REQUISITI ORGANIZZATIVI E GESTIONALI EX DGR 7626/2017 </t>
  </si>
  <si>
    <t>NOTE SU  PROTOCOLLI/LINEE GUIDA</t>
  </si>
  <si>
    <r>
      <t>QUALIFICA</t>
    </r>
    <r>
      <rPr>
        <b/>
        <sz val="6"/>
        <color theme="4"/>
        <rFont val="Calibri"/>
        <family val="2"/>
        <scheme val="minor"/>
      </rPr>
      <t xml:space="preserve"> PROFESSIONALE</t>
    </r>
  </si>
  <si>
    <t>PSICOTERAPEUTA</t>
  </si>
  <si>
    <t xml:space="preserve"> PROTOCOLLI/LINEE GUIDA </t>
  </si>
  <si>
    <t>IL FASCICOLO PERSONALE CONTIENE IL PROGETTO QUADRO?</t>
  </si>
  <si>
    <t>IL FASCICOLO PERSONALE  CONTIENE IL P.E.I.?</t>
  </si>
  <si>
    <t>FASCICOLO PERSONALE MINORI</t>
  </si>
  <si>
    <t>NOTE SU FASCICOLO PERSONALE MINORI</t>
  </si>
  <si>
    <t xml:space="preserve">NELLA CARTA DEI SERVIZI VIENE DICHIARATA LA DISPONIBILITA'  DI RISORSE PROFESSIONALI PER INTERVENTI DI SOSTEGNO/PSICOTERAPIA DEL MINORE E INTERVENTI DI ACCOMPAGNAMENTO NELLE DIVERSE FASI DELL'ITER GIUDIZIARIO CHE COINVOLGONO IL MINORE? </t>
  </si>
  <si>
    <t>CODICE STRUTTURA</t>
  </si>
  <si>
    <t>SISTEMI DI VALUTAZIONE ESITI</t>
  </si>
  <si>
    <t xml:space="preserve">SONO STATI ADOTTATI SISTEMI DI VALUTAZIONE DEGLI ESITI DEGLI INTERVENTI DI TIPO PSICOLOGICO A FAVORE DI MINORI? </t>
  </si>
  <si>
    <t>NOTE SU  SISTEMI DI VALUTAZIONE ESITI</t>
  </si>
  <si>
    <t>BENEFICIARI MISURA</t>
  </si>
  <si>
    <t xml:space="preserve">NOTE </t>
  </si>
  <si>
    <t xml:space="preserve">NUMERO MINORI BENEFICIARI DELLA MISURA PRESENTI NELL'U.D.O. ALLA DATA DEL SOPRALLUOGO </t>
  </si>
  <si>
    <t>E' RISPETTATA LA CAPACITA' RICETTIVA DELL'U.D.O.</t>
  </si>
  <si>
    <t>MODALITA' DI VERIFICA DEI REQUISITI ORGANIZZATIVI, GESTIONALI E STRUTTURALI DELLA UDO</t>
  </si>
  <si>
    <t>VERIFICA REQUISITI GENERALI ORGANIZZATIVI, GESTIONALI  E STRUTTURALI</t>
  </si>
  <si>
    <t>Coerenza tra i dati rendicontati nel flusso informativo e la documentazione presente nel Fascicolo personale</t>
  </si>
  <si>
    <t xml:space="preserve">PEI  redatto in conformità con il Progetto Quadro </t>
  </si>
  <si>
    <t xml:space="preserve">SONO PRESENTI PROTOCOLLI /LINEE GUIDA PER GLI INTERVENTI EROGATI DAI PROFESSIONISTI MESSI A DISPOSIZIONE DELLA UNITA' DI OFFERTA? </t>
  </si>
  <si>
    <t>Presenza del Fascicolo personale (composto almeno da: Progetto Quadro, PEI, diario) compilato, conservato ed archiviato secondo le norme di legge</t>
  </si>
  <si>
    <t>Tracciabilità delle prestazioni erogate dalle idonee figure professionali e previste nel PEI</t>
  </si>
  <si>
    <t>E' stata effettuata la prevista verifica progettuale finalizzata all'individuazione di  eventuali soluzioni alternative alla comunità nonché alla conferma della prosecuzione del progetto? ( Per percorsi comunitari di durata superiore a 12 mesi)</t>
  </si>
  <si>
    <t>E' PRESENTE L'ELENCO NOMINATIVO DEL PERSONALE IMPEGNATO NELL'EROGAZIONE DELLA MISURA?</t>
  </si>
  <si>
    <t>NUMERO MINORI  BENEFICIARI DELLA MISURA INSERITI NELL'U.D.O.  ALLA DATA DEL SOPRALLUOGO</t>
  </si>
  <si>
    <t>EDUCATORE PROF SOCIO PEDAGOGICO</t>
  </si>
  <si>
    <t>EDUCATORE PROF SOCIO SANITARIO</t>
  </si>
  <si>
    <t xml:space="preserve">EDUCATORE PROF SOCIO SANITARIO </t>
  </si>
  <si>
    <t>NELL'EROGAZIONE DELLA MISURA E' GARANTITA LA PRESENZA DELLE SEGUENTI FIGURE PROFESSIONALI:</t>
  </si>
  <si>
    <t>SONO PRESENTI TUTTE LE FIGURE PROFESSIONALI OBBLIGATORIE?</t>
  </si>
  <si>
    <r>
      <rPr>
        <b/>
        <sz val="8"/>
        <color rgb="FF0070C0"/>
        <rFont val="Calibri"/>
        <family val="2"/>
        <scheme val="minor"/>
      </rPr>
      <t xml:space="preserve">IL FASCICOLO PERSONALE </t>
    </r>
    <r>
      <rPr>
        <b/>
        <sz val="8"/>
        <color rgb="FFFF0000"/>
        <rFont val="Calibri"/>
        <family val="2"/>
        <scheme val="minor"/>
      </rPr>
      <t xml:space="preserve"> </t>
    </r>
    <r>
      <rPr>
        <b/>
        <sz val="8"/>
        <color theme="4"/>
        <rFont val="Calibri"/>
        <family val="2"/>
        <scheme val="minor"/>
      </rPr>
      <t>CONTIENE IL DIARIO DEGLI INTERVENTI?</t>
    </r>
  </si>
  <si>
    <t>IL FASCICOLO PERSONALE CONTIENE EVENTUALE DOCUMENTAZIONE SANITARIA?</t>
  </si>
  <si>
    <t>LA DOCUMENTAZIONE CONTENUTA NEL FASCICOLO PERSONALE  E' COMPILATA, CONSERVATA E ARCHIVIATA AI SENSI DI LEGGE?</t>
  </si>
  <si>
    <t>PSICOTERAPEUTA (indipendentemente dalla qualifica)</t>
  </si>
  <si>
    <t>Evidenza condivisione del PEI con utente e/o familiari, laddove non sussistano impedimenti motivati</t>
  </si>
  <si>
    <r>
      <rPr>
        <b/>
        <u/>
        <sz val="8"/>
        <color theme="4"/>
        <rFont val="Calibri"/>
        <family val="2"/>
        <scheme val="minor"/>
      </rPr>
      <t>MISURA COMUNITA' PER MINORI VITTIME DI ABUSO, VIOLENZA , GRAVE MALTRATTAMENTO</t>
    </r>
    <r>
      <rPr>
        <b/>
        <sz val="8"/>
        <color theme="4"/>
        <rFont val="Calibri"/>
        <family val="2"/>
        <scheme val="minor"/>
      </rPr>
      <t xml:space="preserve">
VERBALE DI SOPRALLUOGO DI VIGILANZA E CONTROLLO N° </t>
    </r>
  </si>
  <si>
    <t>PEI con esplicitazione:
-  delle prestazioni di natura sociosanitaria, sociale, educativa e tutelare previste a favore del minore;
-  degli interventi finalizzati al supporto psicologico/psicoterapico del minore;
-  delle  attività previste per uno sviluppo di competenze personali (inserimento scolastico, attività sportive/culturali, organizzazione di    vacanze estive, percorsi che incrementino l’autostima e l’autoefficacia percepita) e per lo sviluppo di  percorsi di socializzazione.</t>
  </si>
  <si>
    <t xml:space="preserve">PEI veriﬁcato periodicamente, nel rispetto degli obiettivi posti in fase di accoglienza e confermati/rideﬁniti dopo il periodo di osservazione e costantemente monitorato </t>
  </si>
  <si>
    <t xml:space="preserve">Ha effettuato un sopralluogo per la verifica dei requisiti previsti per la misura  "COMUNITA' PER MINORI VITTIME DI ABUSO O GRAVE MALTRATTAMENTO" di cui alla  D.G.R n. 7626/2017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</si>
</sst>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h:mm;@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u/>
      <sz val="8"/>
      <color theme="4"/>
      <name val="Calibri"/>
      <family val="2"/>
      <scheme val="minor"/>
    </font>
    <font>
      <b/>
      <sz val="7"/>
      <color theme="4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u/>
      <sz val="8"/>
      <color theme="5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6"/>
      <color theme="4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22">
    <xf numFmtId="0" fontId="0" fillId="0" borderId="0" xfId="0"/>
    <xf numFmtId="0" fontId="2" fillId="0" borderId="5" xfId="3" applyFont="1" applyFill="1" applyBorder="1" applyAlignment="1">
      <alignment wrapText="1"/>
    </xf>
    <xf numFmtId="0" fontId="2" fillId="0" borderId="6" xfId="3" applyFont="1" applyFill="1" applyBorder="1" applyAlignment="1">
      <alignment horizontal="center"/>
    </xf>
    <xf numFmtId="0" fontId="2" fillId="3" borderId="7" xfId="3" applyFont="1" applyFill="1" applyBorder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65" fontId="4" fillId="2" borderId="1" xfId="1" applyNumberFormat="1" applyFont="1" applyFill="1" applyBorder="1" applyAlignment="1" applyProtection="1">
      <alignment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5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vertical="center"/>
      <protection hidden="1"/>
    </xf>
    <xf numFmtId="165" fontId="14" fillId="2" borderId="1" xfId="1" applyNumberFormat="1" applyFont="1" applyFill="1" applyBorder="1" applyAlignment="1" applyProtection="1">
      <alignment vertical="center"/>
      <protection locked="0" hidden="1"/>
    </xf>
    <xf numFmtId="0" fontId="17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3" applyFont="1" applyFill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5" xfId="0" applyBorder="1"/>
    <xf numFmtId="0" fontId="2" fillId="0" borderId="8" xfId="3" applyFont="1" applyFill="1" applyBorder="1" applyAlignment="1">
      <alignment wrapText="1"/>
    </xf>
    <xf numFmtId="49" fontId="0" fillId="0" borderId="0" xfId="0" applyNumberFormat="1" applyAlignment="1"/>
    <xf numFmtId="0" fontId="9" fillId="4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13" fillId="4" borderId="0" xfId="0" applyFont="1" applyFill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0" fontId="9" fillId="4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165" fontId="4" fillId="2" borderId="1" xfId="1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17" fillId="2" borderId="2" xfId="0" applyFont="1" applyFill="1" applyBorder="1" applyAlignment="1" applyProtection="1">
      <alignment horizontal="center" vertical="center" wrapText="1"/>
      <protection locked="0" hidden="1"/>
    </xf>
    <xf numFmtId="0" fontId="17" fillId="2" borderId="3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10" fontId="4" fillId="2" borderId="1" xfId="2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4" fontId="4" fillId="2" borderId="1" xfId="0" applyNumberFormat="1" applyFont="1" applyFill="1" applyBorder="1" applyAlignment="1" applyProtection="1">
      <alignment horizontal="center" vertical="center"/>
      <protection locked="0"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center" wrapText="1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2" borderId="3" xfId="0" applyFont="1" applyFill="1" applyBorder="1" applyAlignment="1" applyProtection="1">
      <alignment horizontal="center" vertical="center" wrapText="1"/>
      <protection locked="0" hidden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3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3" fontId="6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6" fillId="2" borderId="2" xfId="2" applyNumberFormat="1" applyFont="1" applyFill="1" applyBorder="1" applyAlignment="1" applyProtection="1">
      <alignment horizontal="center" vertical="center" wrapText="1"/>
      <protection hidden="1"/>
    </xf>
    <xf numFmtId="3" fontId="6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locked="0" hidden="1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65" fontId="4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10" fontId="6" fillId="2" borderId="1" xfId="2" applyNumberFormat="1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justify" vertical="center"/>
      <protection hidden="1"/>
    </xf>
    <xf numFmtId="164" fontId="4" fillId="2" borderId="1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37" fontId="4" fillId="2" borderId="1" xfId="0" applyNumberFormat="1" applyFont="1" applyFill="1" applyBorder="1" applyAlignment="1" applyProtection="1">
      <alignment horizontal="center" vertical="center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2" xfId="0" applyNumberFormat="1" applyFont="1" applyBorder="1" applyAlignment="1" applyProtection="1">
      <alignment horizontal="center" vertical="center" wrapText="1"/>
      <protection hidden="1"/>
    </xf>
    <xf numFmtId="49" fontId="9" fillId="0" borderId="4" xfId="0" applyNumberFormat="1" applyFont="1" applyBorder="1" applyAlignment="1" applyProtection="1">
      <alignment horizontal="center" vertical="center" wrapText="1"/>
      <protection hidden="1"/>
    </xf>
    <xf numFmtId="49" fontId="9" fillId="0" borderId="3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Fill="1" applyAlignment="1" applyProtection="1">
      <alignment horizontal="justify" vertical="center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locked="0" hidden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</cellXfs>
  <cellStyles count="4">
    <cellStyle name="Migliaia" xfId="1" builtinId="3"/>
    <cellStyle name="Normale" xfId="0" builtinId="0"/>
    <cellStyle name="Normale_MENU" xfId="3"/>
    <cellStyle name="Percentuale" xfId="2" builtinId="5"/>
  </cellStyles>
  <dxfs count="10"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8:A36" totalsRowShown="0" headerRowDxfId="5" headerRowBorderDxfId="4" tableBorderDxfId="3">
  <autoFilter ref="A8:A36"/>
  <sortState ref="A9:A36">
    <sortCondition ref="A9:A36"/>
  </sortState>
  <tableColumns count="1">
    <tableColumn id="1" name="FIGURA PROFESSIONALE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3" name="Tabella14" displayName="Tabella14" ref="A39:A58" totalsRowShown="0" headerRowDxfId="2" headerRowBorderDxfId="1" tableBorderDxfId="0">
  <autoFilter ref="A39:A58"/>
  <sortState ref="A40:A57">
    <sortCondition ref="A40:A57"/>
  </sortState>
  <tableColumns count="1">
    <tableColumn id="1" name="QUALIFICA OPERATORI 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P163"/>
  <sheetViews>
    <sheetView showGridLines="0" tabSelected="1" zoomScale="140" zoomScaleNormal="140" zoomScaleSheetLayoutView="150" workbookViewId="0">
      <selection activeCell="A42" sqref="A42:T42"/>
    </sheetView>
  </sheetViews>
  <sheetFormatPr defaultColWidth="9.109375" defaultRowHeight="13.8" x14ac:dyDescent="0.3"/>
  <cols>
    <col min="1" max="20" width="4.6640625" style="6" customWidth="1"/>
    <col min="21" max="16384" width="9.109375" style="4"/>
  </cols>
  <sheetData>
    <row r="1" spans="1:20" ht="12.7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2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2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1.75" customHeight="1" x14ac:dyDescent="0.3">
      <c r="A4" s="55" t="s">
        <v>182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4"/>
      <c r="R4" s="104"/>
      <c r="S4" s="104"/>
      <c r="T4" s="104"/>
    </row>
    <row r="6" spans="1:20" ht="23.25" customHeight="1" x14ac:dyDescent="0.25">
      <c r="A6" s="106" t="s">
        <v>139</v>
      </c>
      <c r="B6" s="106"/>
      <c r="C6" s="106"/>
      <c r="D6" s="106"/>
      <c r="E6" s="59"/>
      <c r="F6" s="59"/>
      <c r="G6" s="59"/>
      <c r="I6" s="55" t="s">
        <v>112</v>
      </c>
      <c r="J6" s="55"/>
      <c r="K6" s="55"/>
      <c r="L6" s="102"/>
      <c r="M6" s="102"/>
      <c r="N6" s="102"/>
    </row>
    <row r="8" spans="1:20" ht="30" customHeight="1" x14ac:dyDescent="0.3">
      <c r="A8" s="55" t="s">
        <v>0</v>
      </c>
      <c r="B8" s="55"/>
      <c r="C8" s="55"/>
      <c r="D8" s="55"/>
      <c r="E8" s="55"/>
      <c r="F8" s="55"/>
      <c r="G8" s="55"/>
      <c r="H8" s="55"/>
      <c r="I8" s="55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  <row r="10" spans="1:20" ht="28.5" customHeight="1" x14ac:dyDescent="0.25">
      <c r="A10" s="103" t="s">
        <v>1</v>
      </c>
      <c r="B10" s="103"/>
      <c r="C10" s="103"/>
      <c r="D10" s="100"/>
      <c r="E10" s="100"/>
      <c r="F10" s="100"/>
      <c r="G10" s="100"/>
      <c r="H10" s="100"/>
      <c r="I10" s="100"/>
      <c r="J10" s="100"/>
      <c r="K10" s="100"/>
      <c r="M10" s="55" t="s">
        <v>154</v>
      </c>
      <c r="N10" s="55"/>
      <c r="O10" s="55"/>
      <c r="P10" s="55"/>
      <c r="Q10" s="55"/>
      <c r="R10" s="105"/>
      <c r="S10" s="105"/>
      <c r="T10" s="105"/>
    </row>
    <row r="12" spans="1:20" ht="27.75" customHeight="1" x14ac:dyDescent="0.25">
      <c r="A12" s="96" t="s">
        <v>121</v>
      </c>
      <c r="B12" s="97"/>
      <c r="C12" s="97"/>
      <c r="D12" s="98"/>
      <c r="E12" s="108"/>
      <c r="F12" s="108"/>
      <c r="H12" s="110" t="s">
        <v>122</v>
      </c>
      <c r="I12" s="111"/>
      <c r="J12" s="112"/>
      <c r="K12" s="109"/>
      <c r="L12" s="109"/>
      <c r="M12" s="7"/>
      <c r="N12" s="50" t="str">
        <f>IF(E12&gt;=K12,"","VERIFICARE DATI INSERITI")</f>
        <v/>
      </c>
      <c r="O12" s="4"/>
      <c r="P12" s="4"/>
      <c r="Q12" s="4"/>
      <c r="R12" s="4"/>
      <c r="S12" s="4"/>
      <c r="T12" s="4"/>
    </row>
    <row r="14" spans="1:20" ht="28.5" customHeight="1" x14ac:dyDescent="0.25">
      <c r="A14" s="55" t="s">
        <v>2</v>
      </c>
      <c r="B14" s="55"/>
      <c r="C14" s="55"/>
      <c r="D14" s="100"/>
      <c r="E14" s="100"/>
      <c r="F14" s="100"/>
      <c r="G14" s="100"/>
      <c r="H14" s="100"/>
      <c r="I14" s="100"/>
      <c r="J14" s="100"/>
      <c r="K14" s="100"/>
      <c r="L14" s="100"/>
      <c r="N14" s="55" t="s">
        <v>3</v>
      </c>
      <c r="O14" s="55"/>
      <c r="P14" s="55"/>
      <c r="Q14" s="55"/>
      <c r="R14" s="105"/>
      <c r="S14" s="105"/>
      <c r="T14" s="105"/>
    </row>
    <row r="16" spans="1:20" ht="28.5" customHeight="1" x14ac:dyDescent="0.25">
      <c r="A16" s="60" t="s">
        <v>4</v>
      </c>
      <c r="B16" s="61"/>
      <c r="C16" s="62"/>
      <c r="D16" s="100"/>
      <c r="E16" s="100"/>
      <c r="F16" s="100"/>
      <c r="G16" s="100"/>
      <c r="H16" s="100"/>
      <c r="I16" s="100"/>
      <c r="J16" s="100"/>
      <c r="L16" s="60" t="s">
        <v>5</v>
      </c>
      <c r="M16" s="61"/>
      <c r="N16" s="62"/>
      <c r="O16" s="88"/>
      <c r="P16" s="73"/>
      <c r="Q16" s="73"/>
      <c r="R16" s="73"/>
      <c r="S16" s="73"/>
      <c r="T16" s="74"/>
    </row>
    <row r="17" spans="1:20" ht="7.5" customHeight="1" x14ac:dyDescent="0.25"/>
    <row r="18" spans="1:20" ht="12.75" x14ac:dyDescent="0.25">
      <c r="A18" s="12" t="s">
        <v>6</v>
      </c>
    </row>
    <row r="19" spans="1:20" ht="2.25" customHeight="1" x14ac:dyDescent="0.25"/>
    <row r="20" spans="1:20" ht="28.5" customHeight="1" x14ac:dyDescent="0.25">
      <c r="A20" s="81" t="s">
        <v>7</v>
      </c>
      <c r="B20" s="114"/>
      <c r="C20" s="82"/>
      <c r="D20" s="100"/>
      <c r="E20" s="100"/>
      <c r="F20" s="100"/>
      <c r="G20" s="100"/>
      <c r="H20" s="100"/>
      <c r="I20" s="100"/>
      <c r="J20" s="100"/>
      <c r="L20" s="81" t="s">
        <v>8</v>
      </c>
      <c r="M20" s="114"/>
      <c r="N20" s="82"/>
      <c r="O20" s="88"/>
      <c r="P20" s="73"/>
      <c r="Q20" s="73"/>
      <c r="R20" s="73"/>
      <c r="S20" s="73"/>
      <c r="T20" s="74"/>
    </row>
    <row r="22" spans="1:20" ht="28.5" customHeight="1" x14ac:dyDescent="0.25">
      <c r="A22" s="81" t="s">
        <v>9</v>
      </c>
      <c r="B22" s="114"/>
      <c r="C22" s="82"/>
      <c r="D22" s="107"/>
      <c r="E22" s="107"/>
      <c r="F22" s="107"/>
      <c r="G22" s="107"/>
      <c r="I22" s="81" t="s">
        <v>10</v>
      </c>
      <c r="J22" s="114"/>
      <c r="K22" s="82"/>
      <c r="L22" s="100"/>
      <c r="M22" s="100"/>
      <c r="N22" s="100"/>
      <c r="O22" s="100"/>
      <c r="P22" s="100"/>
      <c r="Q22" s="100"/>
      <c r="R22" s="100"/>
      <c r="S22" s="100"/>
      <c r="T22" s="100"/>
    </row>
    <row r="24" spans="1:20" ht="28.5" customHeight="1" x14ac:dyDescent="0.25">
      <c r="A24" s="60" t="s">
        <v>11</v>
      </c>
      <c r="B24" s="61"/>
      <c r="C24" s="62"/>
      <c r="D24" s="100"/>
      <c r="E24" s="100"/>
      <c r="F24" s="100"/>
      <c r="G24" s="100"/>
      <c r="H24" s="100"/>
      <c r="I24" s="100"/>
      <c r="J24" s="100"/>
      <c r="L24" s="60" t="s">
        <v>12</v>
      </c>
      <c r="M24" s="61"/>
      <c r="N24" s="62"/>
      <c r="O24" s="88"/>
      <c r="P24" s="73"/>
      <c r="Q24" s="73"/>
      <c r="R24" s="73"/>
      <c r="S24" s="73"/>
      <c r="T24" s="74"/>
    </row>
    <row r="26" spans="1:20" ht="28.5" customHeight="1" x14ac:dyDescent="0.25">
      <c r="A26" s="60" t="s">
        <v>13</v>
      </c>
      <c r="B26" s="61"/>
      <c r="C26" s="62"/>
      <c r="D26" s="107"/>
      <c r="E26" s="107"/>
      <c r="F26" s="107"/>
      <c r="G26" s="107"/>
      <c r="I26" s="60" t="s">
        <v>14</v>
      </c>
      <c r="J26" s="61"/>
      <c r="K26" s="62"/>
      <c r="L26" s="100"/>
      <c r="M26" s="100"/>
      <c r="N26" s="100"/>
      <c r="O26" s="100"/>
      <c r="P26" s="100"/>
      <c r="Q26" s="100"/>
      <c r="R26" s="100"/>
      <c r="S26" s="100"/>
      <c r="T26" s="100"/>
    </row>
    <row r="28" spans="1:20" ht="28.5" customHeight="1" x14ac:dyDescent="0.25">
      <c r="A28" s="60" t="s">
        <v>15</v>
      </c>
      <c r="B28" s="61"/>
      <c r="C28" s="62"/>
      <c r="D28" s="100"/>
      <c r="E28" s="100"/>
      <c r="F28" s="100"/>
      <c r="G28" s="100"/>
      <c r="H28" s="100"/>
      <c r="I28" s="100"/>
      <c r="J28" s="100"/>
      <c r="L28" s="60" t="s">
        <v>16</v>
      </c>
      <c r="M28" s="61"/>
      <c r="N28" s="62"/>
      <c r="O28" s="88"/>
      <c r="P28" s="73"/>
      <c r="Q28" s="73"/>
      <c r="R28" s="73"/>
      <c r="S28" s="73"/>
      <c r="T28" s="74"/>
    </row>
    <row r="30" spans="1:20" ht="28.5" customHeight="1" x14ac:dyDescent="0.25">
      <c r="A30" s="60" t="s">
        <v>17</v>
      </c>
      <c r="B30" s="61"/>
      <c r="C30" s="62"/>
      <c r="D30" s="107"/>
      <c r="E30" s="107"/>
      <c r="F30" s="107"/>
      <c r="G30" s="107"/>
      <c r="I30" s="60" t="s">
        <v>18</v>
      </c>
      <c r="J30" s="61"/>
      <c r="K30" s="62"/>
      <c r="L30" s="100"/>
      <c r="M30" s="100"/>
      <c r="N30" s="100"/>
      <c r="O30" s="100"/>
      <c r="P30" s="100"/>
      <c r="Q30" s="100"/>
      <c r="R30" s="100"/>
      <c r="S30" s="100"/>
      <c r="T30" s="100"/>
    </row>
    <row r="31" spans="1:20" ht="9" customHeight="1" x14ac:dyDescent="0.25"/>
    <row r="32" spans="1:20" ht="12.75" x14ac:dyDescent="0.25">
      <c r="A32" s="12" t="s">
        <v>19</v>
      </c>
    </row>
    <row r="33" spans="1:20" ht="2.25" customHeight="1" x14ac:dyDescent="0.25"/>
    <row r="34" spans="1:20" ht="28.5" customHeight="1" x14ac:dyDescent="0.25">
      <c r="A34" s="60" t="s">
        <v>20</v>
      </c>
      <c r="B34" s="61"/>
      <c r="C34" s="62"/>
      <c r="D34" s="100"/>
      <c r="E34" s="100"/>
      <c r="F34" s="100"/>
      <c r="G34" s="100"/>
      <c r="H34" s="100"/>
      <c r="I34" s="100"/>
      <c r="J34" s="100"/>
      <c r="L34" s="60" t="s">
        <v>21</v>
      </c>
      <c r="M34" s="61"/>
      <c r="N34" s="62"/>
      <c r="O34" s="100"/>
      <c r="P34" s="100"/>
      <c r="Q34" s="100"/>
      <c r="R34" s="100"/>
      <c r="S34" s="100"/>
      <c r="T34" s="100"/>
    </row>
    <row r="36" spans="1:20" ht="28.5" customHeight="1" x14ac:dyDescent="0.25">
      <c r="A36" s="60" t="s">
        <v>22</v>
      </c>
      <c r="B36" s="61"/>
      <c r="C36" s="62"/>
      <c r="D36" s="107"/>
      <c r="E36" s="107"/>
      <c r="F36" s="107"/>
      <c r="G36" s="107"/>
      <c r="I36" s="60" t="s">
        <v>23</v>
      </c>
      <c r="J36" s="61"/>
      <c r="K36" s="62"/>
      <c r="L36" s="100"/>
      <c r="M36" s="100"/>
      <c r="N36" s="100"/>
      <c r="O36" s="100"/>
      <c r="P36" s="100"/>
      <c r="Q36" s="100"/>
      <c r="R36" s="100"/>
      <c r="S36" s="100"/>
      <c r="T36" s="100"/>
    </row>
    <row r="38" spans="1:20" ht="28.5" customHeight="1" x14ac:dyDescent="0.25">
      <c r="A38" s="60" t="s">
        <v>24</v>
      </c>
      <c r="B38" s="61"/>
      <c r="C38" s="61"/>
      <c r="D38" s="61"/>
      <c r="E38" s="61"/>
      <c r="F38" s="61"/>
      <c r="G38" s="20"/>
      <c r="I38" s="14" t="s">
        <v>26</v>
      </c>
    </row>
    <row r="40" spans="1:20" ht="28.5" customHeight="1" x14ac:dyDescent="0.25">
      <c r="A40" s="55" t="s">
        <v>27</v>
      </c>
      <c r="B40" s="55"/>
      <c r="C40" s="100"/>
      <c r="D40" s="100"/>
      <c r="E40" s="100"/>
      <c r="F40" s="21"/>
      <c r="G40" s="55" t="s">
        <v>28</v>
      </c>
      <c r="H40" s="55"/>
      <c r="I40" s="100"/>
      <c r="J40" s="100"/>
      <c r="K40" s="100"/>
      <c r="L40" s="100"/>
      <c r="M40" s="100"/>
      <c r="N40" s="100"/>
      <c r="O40" s="21"/>
      <c r="P40" s="55" t="s">
        <v>29</v>
      </c>
      <c r="Q40" s="55"/>
      <c r="R40" s="99"/>
      <c r="S40" s="99"/>
      <c r="T40" s="99"/>
    </row>
    <row r="42" spans="1:20" ht="21" customHeight="1" x14ac:dyDescent="0.25">
      <c r="A42" s="113" t="s">
        <v>185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</row>
    <row r="43" spans="1:20" s="45" customFormat="1" ht="20.25" customHeight="1" x14ac:dyDescent="0.25"/>
    <row r="44" spans="1:20" ht="16.5" customHeight="1" x14ac:dyDescent="0.25">
      <c r="A44" s="12" t="s">
        <v>144</v>
      </c>
    </row>
    <row r="45" spans="1:20" ht="13.5" customHeight="1" x14ac:dyDescent="0.25">
      <c r="A45" s="13" t="s">
        <v>33</v>
      </c>
      <c r="G45" s="4"/>
      <c r="H45" s="4"/>
      <c r="I45" s="4"/>
      <c r="J45" s="4"/>
    </row>
    <row r="46" spans="1:20" ht="3" customHeight="1" x14ac:dyDescent="0.25"/>
    <row r="47" spans="1:20" ht="34.5" customHeight="1" x14ac:dyDescent="0.25">
      <c r="A47" s="55" t="s">
        <v>153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100"/>
      <c r="T47" s="100"/>
    </row>
    <row r="48" spans="1:20" ht="12.75" customHeight="1" x14ac:dyDescent="0.25"/>
    <row r="49" spans="1:42" ht="36.75" customHeight="1" x14ac:dyDescent="0.25">
      <c r="A49" s="60" t="s">
        <v>32</v>
      </c>
      <c r="B49" s="61"/>
      <c r="C49" s="61"/>
      <c r="D49" s="62"/>
      <c r="E49" s="88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4"/>
    </row>
    <row r="50" spans="1:42" ht="12.75" customHeight="1" x14ac:dyDescent="0.25"/>
    <row r="51" spans="1:42" ht="23.25" customHeight="1" x14ac:dyDescent="0.25">
      <c r="A51" s="13" t="s">
        <v>148</v>
      </c>
    </row>
    <row r="52" spans="1:42" ht="30" customHeight="1" x14ac:dyDescent="0.25">
      <c r="A52" s="55" t="s">
        <v>166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107"/>
      <c r="T52" s="107"/>
    </row>
    <row r="54" spans="1:42" ht="36.75" customHeight="1" x14ac:dyDescent="0.25">
      <c r="A54" s="60" t="s">
        <v>145</v>
      </c>
      <c r="B54" s="61"/>
      <c r="C54" s="61"/>
      <c r="D54" s="62"/>
      <c r="E54" s="88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4"/>
    </row>
    <row r="55" spans="1:42" ht="12.75" customHeight="1" x14ac:dyDescent="0.25"/>
    <row r="56" spans="1:42" ht="24.75" customHeight="1" x14ac:dyDescent="0.25">
      <c r="A56" s="32" t="s">
        <v>151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42" ht="30" customHeight="1" x14ac:dyDescent="0.25">
      <c r="A57" s="116" t="s">
        <v>149</v>
      </c>
      <c r="B57" s="117"/>
      <c r="C57" s="117"/>
      <c r="D57" s="31"/>
      <c r="E57" s="33"/>
      <c r="F57" s="52" t="s">
        <v>150</v>
      </c>
      <c r="G57" s="52"/>
      <c r="H57" s="52"/>
      <c r="I57" s="52"/>
      <c r="J57" s="52"/>
      <c r="K57" s="52"/>
      <c r="L57" s="31"/>
      <c r="M57" s="33"/>
      <c r="N57" s="52" t="s">
        <v>177</v>
      </c>
      <c r="O57" s="52"/>
      <c r="P57" s="52"/>
      <c r="Q57" s="52"/>
      <c r="R57" s="52"/>
      <c r="S57" s="52"/>
      <c r="T57" s="31"/>
      <c r="W57" s="13"/>
      <c r="X57" s="39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13.5" customHeight="1" x14ac:dyDescent="0.25">
      <c r="A58" s="34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42" ht="32.25" customHeight="1" x14ac:dyDescent="0.25">
      <c r="A59" s="77" t="s">
        <v>178</v>
      </c>
      <c r="B59" s="77"/>
      <c r="C59" s="77"/>
      <c r="D59" s="77"/>
      <c r="E59" s="77"/>
      <c r="F59" s="68"/>
      <c r="G59" s="70"/>
      <c r="H59" s="33"/>
      <c r="I59" s="52" t="s">
        <v>179</v>
      </c>
      <c r="J59" s="52"/>
      <c r="K59" s="52"/>
      <c r="L59" s="52"/>
      <c r="M59" s="52"/>
      <c r="N59" s="52"/>
      <c r="O59" s="52"/>
      <c r="P59" s="52"/>
      <c r="Q59" s="52"/>
      <c r="R59" s="52"/>
      <c r="S59" s="88"/>
      <c r="T59" s="74"/>
    </row>
    <row r="60" spans="1:42" ht="12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42" ht="36.75" customHeight="1" x14ac:dyDescent="0.25">
      <c r="A61" s="63" t="s">
        <v>152</v>
      </c>
      <c r="B61" s="65"/>
      <c r="C61" s="65"/>
      <c r="D61" s="64"/>
      <c r="E61" s="88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4"/>
    </row>
    <row r="62" spans="1:42" ht="12.75" customHeight="1" x14ac:dyDescent="0.25">
      <c r="A62" s="35"/>
      <c r="B62" s="35"/>
      <c r="C62" s="3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42" ht="23.25" customHeight="1" x14ac:dyDescent="0.25">
      <c r="A63" s="13" t="s">
        <v>155</v>
      </c>
    </row>
    <row r="64" spans="1:42" ht="27" customHeight="1" x14ac:dyDescent="0.25">
      <c r="A64" s="55" t="s">
        <v>156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107"/>
      <c r="T64" s="107"/>
    </row>
    <row r="65" spans="1:20" ht="15.75" customHeight="1" x14ac:dyDescent="0.25"/>
    <row r="66" spans="1:20" ht="30" customHeight="1" x14ac:dyDescent="0.25">
      <c r="A66" s="60" t="s">
        <v>157</v>
      </c>
      <c r="B66" s="61"/>
      <c r="C66" s="61"/>
      <c r="D66" s="62"/>
      <c r="E66" s="88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4"/>
    </row>
    <row r="67" spans="1:20" ht="12.75" customHeight="1" x14ac:dyDescent="0.25">
      <c r="A67" s="36"/>
      <c r="B67" s="36"/>
      <c r="C67" s="36"/>
      <c r="D67" s="3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27" customHeight="1" x14ac:dyDescent="0.25">
      <c r="A68" s="13" t="s">
        <v>158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30" customHeight="1" x14ac:dyDescent="0.25">
      <c r="A69" s="83" t="s">
        <v>171</v>
      </c>
      <c r="B69" s="83"/>
      <c r="C69" s="83"/>
      <c r="D69" s="83"/>
      <c r="E69" s="83"/>
      <c r="F69" s="88"/>
      <c r="G69" s="115"/>
      <c r="J69" s="83" t="s">
        <v>160</v>
      </c>
      <c r="K69" s="83"/>
      <c r="L69" s="83"/>
      <c r="M69" s="83"/>
      <c r="N69" s="83"/>
      <c r="O69" s="88"/>
      <c r="P69" s="115"/>
      <c r="Q69" s="4"/>
      <c r="R69" s="4"/>
      <c r="S69" s="4"/>
      <c r="T69" s="4"/>
    </row>
    <row r="70" spans="1:20" ht="17.25" customHeight="1" x14ac:dyDescent="0.25">
      <c r="A70" s="37"/>
      <c r="B70" s="37"/>
      <c r="C70" s="37"/>
      <c r="D70" s="37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31.5" customHeight="1" x14ac:dyDescent="0.25">
      <c r="A71" s="83" t="s">
        <v>161</v>
      </c>
      <c r="B71" s="83"/>
      <c r="C71" s="83"/>
      <c r="D71" s="83"/>
      <c r="E71" s="83"/>
      <c r="F71" s="31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21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20" ht="30" customHeight="1" x14ac:dyDescent="0.25">
      <c r="A73" s="60" t="s">
        <v>159</v>
      </c>
      <c r="B73" s="61"/>
      <c r="C73" s="61"/>
      <c r="D73" s="62"/>
      <c r="E73" s="88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4"/>
    </row>
    <row r="74" spans="1:20" ht="12.75" customHeight="1" x14ac:dyDescent="0.25">
      <c r="A74" s="36"/>
      <c r="B74" s="36"/>
      <c r="C74" s="36"/>
      <c r="D74" s="3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s="45" customFormat="1" ht="25.5" customHeight="1" x14ac:dyDescent="0.25">
      <c r="A75" s="44" t="s">
        <v>34</v>
      </c>
      <c r="B75" s="39"/>
      <c r="C75" s="39"/>
      <c r="D75" s="39"/>
    </row>
    <row r="76" spans="1:20" s="45" customFormat="1" ht="21" customHeight="1" x14ac:dyDescent="0.25">
      <c r="A76" s="121" t="s">
        <v>170</v>
      </c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73"/>
      <c r="T76" s="74"/>
    </row>
    <row r="77" spans="1:20" s="45" customFormat="1" ht="13.5" customHeight="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1:20" ht="17.25" customHeight="1" x14ac:dyDescent="0.25">
      <c r="A78" s="15" t="s">
        <v>35</v>
      </c>
    </row>
    <row r="79" spans="1:20" ht="27.75" customHeight="1" x14ac:dyDescent="0.25">
      <c r="A79" s="60" t="s">
        <v>36</v>
      </c>
      <c r="B79" s="61"/>
      <c r="C79" s="20"/>
      <c r="E79" s="83" t="s">
        <v>146</v>
      </c>
      <c r="F79" s="83"/>
      <c r="G79" s="42"/>
      <c r="I79" s="119" t="s">
        <v>37</v>
      </c>
      <c r="J79" s="120"/>
      <c r="K79" s="20"/>
      <c r="M79" s="55" t="s">
        <v>39</v>
      </c>
      <c r="N79" s="55"/>
      <c r="O79" s="55"/>
      <c r="P79" s="42"/>
      <c r="R79" s="60" t="s">
        <v>38</v>
      </c>
      <c r="S79" s="61"/>
      <c r="T79" s="20"/>
    </row>
    <row r="80" spans="1:20" ht="7.5" customHeight="1" x14ac:dyDescent="0.25">
      <c r="A80" s="4"/>
      <c r="B80" s="4"/>
      <c r="C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s="45" customFormat="1" ht="21" customHeight="1" x14ac:dyDescent="0.25">
      <c r="A81" s="47" t="s">
        <v>175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20" s="45" customFormat="1" ht="27.75" customHeight="1" x14ac:dyDescent="0.25">
      <c r="A82" s="75" t="s">
        <v>44</v>
      </c>
      <c r="B82" s="76"/>
      <c r="C82" s="41"/>
      <c r="D82" s="39"/>
      <c r="E82" s="77" t="s">
        <v>180</v>
      </c>
      <c r="F82" s="77"/>
      <c r="G82" s="77"/>
      <c r="H82" s="77"/>
      <c r="I82" s="77"/>
      <c r="J82" s="41"/>
      <c r="K82" s="39"/>
      <c r="L82" s="39"/>
      <c r="M82" s="39"/>
      <c r="N82" s="39"/>
      <c r="O82" s="39"/>
      <c r="P82" s="39"/>
      <c r="Q82" s="39"/>
    </row>
    <row r="83" spans="1:20" s="45" customFormat="1" ht="15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20" s="45" customFormat="1" ht="27.75" customHeight="1" x14ac:dyDescent="0.25">
      <c r="A84" s="77" t="s">
        <v>176</v>
      </c>
      <c r="B84" s="77"/>
      <c r="C84" s="77"/>
      <c r="D84" s="77"/>
      <c r="E84" s="77"/>
      <c r="F84" s="77"/>
      <c r="G84" s="77"/>
      <c r="H84" s="77"/>
      <c r="I84" s="49" t="str">
        <f>IF(S76&lt;&gt;"",IF(OR(C82="SI",J82="SI"),"SI","NO"),"")</f>
        <v/>
      </c>
      <c r="J84" s="39"/>
      <c r="K84" s="48"/>
      <c r="L84" s="48"/>
      <c r="M84" s="48"/>
      <c r="N84" s="48"/>
      <c r="O84" s="48"/>
      <c r="P84" s="39"/>
      <c r="Q84" s="39"/>
    </row>
    <row r="85" spans="1:20" ht="12.75" customHeight="1" x14ac:dyDescent="0.25">
      <c r="A85" s="36"/>
      <c r="B85" s="3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21" customHeight="1" x14ac:dyDescent="0.25">
      <c r="A86" s="16" t="s">
        <v>51</v>
      </c>
    </row>
    <row r="87" spans="1:20" ht="20.25" customHeight="1" x14ac:dyDescent="0.25">
      <c r="A87" s="51" t="s">
        <v>52</v>
      </c>
      <c r="B87" s="51"/>
      <c r="C87" s="51"/>
      <c r="D87" s="52" t="s">
        <v>53</v>
      </c>
      <c r="E87" s="52"/>
      <c r="F87" s="52"/>
      <c r="G87" s="52" t="s">
        <v>102</v>
      </c>
      <c r="H87" s="52"/>
      <c r="I87" s="52"/>
      <c r="J87" s="63" t="s">
        <v>54</v>
      </c>
      <c r="K87" s="65"/>
      <c r="L87" s="64"/>
      <c r="M87" s="63" t="s">
        <v>36</v>
      </c>
      <c r="N87" s="65"/>
      <c r="O87" s="65"/>
      <c r="P87" s="65"/>
      <c r="Q87" s="65"/>
      <c r="R87" s="64"/>
      <c r="S87" s="63" t="s">
        <v>55</v>
      </c>
      <c r="T87" s="64"/>
    </row>
    <row r="88" spans="1:20" ht="29.25" customHeight="1" x14ac:dyDescent="0.25">
      <c r="A88" s="71"/>
      <c r="B88" s="72"/>
      <c r="C88" s="72"/>
      <c r="D88" s="71"/>
      <c r="E88" s="72"/>
      <c r="F88" s="72"/>
      <c r="G88" s="66"/>
      <c r="H88" s="67"/>
      <c r="I88" s="67"/>
      <c r="J88" s="66"/>
      <c r="K88" s="67"/>
      <c r="L88" s="67"/>
      <c r="M88" s="68"/>
      <c r="N88" s="69"/>
      <c r="O88" s="69"/>
      <c r="P88" s="69"/>
      <c r="Q88" s="69"/>
      <c r="R88" s="70"/>
      <c r="S88" s="107"/>
      <c r="T88" s="107"/>
    </row>
    <row r="89" spans="1:20" ht="29.25" customHeight="1" x14ac:dyDescent="0.25">
      <c r="A89" s="71"/>
      <c r="B89" s="72"/>
      <c r="C89" s="72"/>
      <c r="D89" s="71"/>
      <c r="E89" s="72"/>
      <c r="F89" s="72"/>
      <c r="G89" s="66"/>
      <c r="H89" s="67"/>
      <c r="I89" s="67"/>
      <c r="J89" s="66"/>
      <c r="K89" s="67"/>
      <c r="L89" s="67"/>
      <c r="M89" s="68"/>
      <c r="N89" s="69"/>
      <c r="O89" s="69"/>
      <c r="P89" s="69"/>
      <c r="Q89" s="69"/>
      <c r="R89" s="70"/>
      <c r="S89" s="107"/>
      <c r="T89" s="107"/>
    </row>
    <row r="90" spans="1:20" ht="29.25" customHeight="1" x14ac:dyDescent="0.25">
      <c r="A90" s="71"/>
      <c r="B90" s="72"/>
      <c r="C90" s="72"/>
      <c r="D90" s="71"/>
      <c r="E90" s="72"/>
      <c r="F90" s="72"/>
      <c r="G90" s="66"/>
      <c r="H90" s="67"/>
      <c r="I90" s="67"/>
      <c r="J90" s="66"/>
      <c r="K90" s="67"/>
      <c r="L90" s="67"/>
      <c r="M90" s="68"/>
      <c r="N90" s="69"/>
      <c r="O90" s="69"/>
      <c r="P90" s="69"/>
      <c r="Q90" s="69"/>
      <c r="R90" s="70"/>
      <c r="S90" s="107"/>
      <c r="T90" s="107"/>
    </row>
    <row r="91" spans="1:20" ht="29.25" customHeight="1" x14ac:dyDescent="0.25">
      <c r="A91" s="71"/>
      <c r="B91" s="72"/>
      <c r="C91" s="72"/>
      <c r="D91" s="71"/>
      <c r="E91" s="72"/>
      <c r="F91" s="72"/>
      <c r="G91" s="66"/>
      <c r="H91" s="67"/>
      <c r="I91" s="67"/>
      <c r="J91" s="66"/>
      <c r="K91" s="67"/>
      <c r="L91" s="67"/>
      <c r="M91" s="68"/>
      <c r="N91" s="69"/>
      <c r="O91" s="69"/>
      <c r="P91" s="69"/>
      <c r="Q91" s="69"/>
      <c r="R91" s="70"/>
      <c r="S91" s="107"/>
      <c r="T91" s="107"/>
    </row>
    <row r="92" spans="1:20" ht="29.25" customHeight="1" x14ac:dyDescent="0.25">
      <c r="A92" s="71"/>
      <c r="B92" s="72"/>
      <c r="C92" s="72"/>
      <c r="D92" s="71"/>
      <c r="E92" s="72"/>
      <c r="F92" s="72"/>
      <c r="G92" s="66"/>
      <c r="H92" s="67"/>
      <c r="I92" s="67"/>
      <c r="J92" s="66"/>
      <c r="K92" s="67"/>
      <c r="L92" s="67"/>
      <c r="M92" s="68"/>
      <c r="N92" s="69"/>
      <c r="O92" s="69"/>
      <c r="P92" s="69"/>
      <c r="Q92" s="69"/>
      <c r="R92" s="70"/>
      <c r="S92" s="107"/>
      <c r="T92" s="107"/>
    </row>
    <row r="93" spans="1:20" ht="29.25" customHeight="1" x14ac:dyDescent="0.25">
      <c r="A93" s="71"/>
      <c r="B93" s="72"/>
      <c r="C93" s="72"/>
      <c r="D93" s="71"/>
      <c r="E93" s="72"/>
      <c r="F93" s="72"/>
      <c r="G93" s="66"/>
      <c r="H93" s="67"/>
      <c r="I93" s="67"/>
      <c r="J93" s="66"/>
      <c r="K93" s="67"/>
      <c r="L93" s="67"/>
      <c r="M93" s="68"/>
      <c r="N93" s="69"/>
      <c r="O93" s="69"/>
      <c r="P93" s="69"/>
      <c r="Q93" s="69"/>
      <c r="R93" s="70"/>
      <c r="S93" s="107"/>
      <c r="T93" s="107"/>
    </row>
    <row r="94" spans="1:20" ht="29.25" customHeight="1" x14ac:dyDescent="0.25">
      <c r="A94" s="71"/>
      <c r="B94" s="72"/>
      <c r="C94" s="72"/>
      <c r="D94" s="71"/>
      <c r="E94" s="72"/>
      <c r="F94" s="72"/>
      <c r="G94" s="66"/>
      <c r="H94" s="67"/>
      <c r="I94" s="67"/>
      <c r="J94" s="66"/>
      <c r="K94" s="67"/>
      <c r="L94" s="67"/>
      <c r="M94" s="68"/>
      <c r="N94" s="69"/>
      <c r="O94" s="69"/>
      <c r="P94" s="69"/>
      <c r="Q94" s="69"/>
      <c r="R94" s="70"/>
      <c r="S94" s="107"/>
      <c r="T94" s="107"/>
    </row>
    <row r="96" spans="1:20" ht="36.75" customHeight="1" x14ac:dyDescent="0.25">
      <c r="A96" s="96" t="s">
        <v>73</v>
      </c>
      <c r="B96" s="97"/>
      <c r="C96" s="97"/>
      <c r="D96" s="98"/>
      <c r="E96" s="88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4"/>
    </row>
    <row r="97" spans="1:20" ht="17.25" customHeight="1" x14ac:dyDescent="0.25"/>
    <row r="98" spans="1:20" ht="13.5" customHeight="1" x14ac:dyDescent="0.25">
      <c r="A98" s="12" t="s">
        <v>163</v>
      </c>
    </row>
    <row r="99" spans="1:20" ht="33.75" customHeight="1" x14ac:dyDescent="0.25">
      <c r="A99" s="81" t="s">
        <v>162</v>
      </c>
      <c r="B99" s="114"/>
      <c r="C99" s="114"/>
      <c r="D99" s="114"/>
      <c r="E99" s="114"/>
      <c r="F99" s="68"/>
      <c r="G99" s="69"/>
      <c r="H99" s="69"/>
      <c r="I99" s="69"/>
      <c r="J99" s="69"/>
      <c r="K99" s="69"/>
      <c r="L99" s="69"/>
      <c r="M99" s="70"/>
      <c r="N99" s="9"/>
      <c r="O99" s="83" t="s">
        <v>134</v>
      </c>
      <c r="P99" s="83"/>
      <c r="Q99" s="83"/>
      <c r="R99" s="83"/>
      <c r="S99" s="59"/>
      <c r="T99" s="59"/>
    </row>
    <row r="100" spans="1:20" ht="22.5" customHeight="1" x14ac:dyDescent="0.25">
      <c r="A100" s="37"/>
      <c r="B100" s="37"/>
      <c r="C100" s="37"/>
      <c r="D100" s="37"/>
      <c r="E100" s="37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9.5" customHeight="1" x14ac:dyDescent="0.25">
      <c r="A101" s="13" t="s">
        <v>74</v>
      </c>
    </row>
    <row r="102" spans="1:20" ht="32.25" customHeight="1" x14ac:dyDescent="0.25">
      <c r="A102" s="55" t="s">
        <v>91</v>
      </c>
      <c r="B102" s="55"/>
      <c r="C102" s="55"/>
      <c r="D102" s="55"/>
      <c r="E102" s="55"/>
      <c r="F102" s="59"/>
      <c r="G102" s="59"/>
      <c r="I102" s="55" t="s">
        <v>92</v>
      </c>
      <c r="J102" s="55"/>
      <c r="K102" s="55"/>
      <c r="L102" s="55"/>
      <c r="M102" s="55"/>
      <c r="N102" s="59"/>
      <c r="O102" s="59"/>
      <c r="P102" s="9"/>
      <c r="Q102" s="55" t="s">
        <v>90</v>
      </c>
      <c r="R102" s="55"/>
      <c r="S102" s="55"/>
      <c r="T102" s="22"/>
    </row>
    <row r="103" spans="1:20" ht="15.75" customHeight="1" x14ac:dyDescent="0.25">
      <c r="A103" s="8"/>
    </row>
    <row r="104" spans="1:20" ht="32.25" customHeight="1" x14ac:dyDescent="0.25">
      <c r="A104" s="55" t="s">
        <v>93</v>
      </c>
      <c r="B104" s="55"/>
      <c r="C104" s="55"/>
      <c r="D104" s="10"/>
      <c r="F104" s="55" t="s">
        <v>94</v>
      </c>
      <c r="G104" s="55"/>
      <c r="H104" s="55"/>
      <c r="I104" s="56" t="str">
        <f>IF(T102&lt;&gt;"",D104/T102,"")</f>
        <v/>
      </c>
      <c r="J104" s="56"/>
    </row>
    <row r="105" spans="1:20" ht="15.75" customHeight="1" x14ac:dyDescent="0.25">
      <c r="A105" s="8"/>
    </row>
    <row r="106" spans="1:20" ht="36.75" customHeight="1" x14ac:dyDescent="0.25">
      <c r="A106" s="60" t="s">
        <v>95</v>
      </c>
      <c r="B106" s="61"/>
      <c r="C106" s="61"/>
      <c r="D106" s="62"/>
      <c r="E106" s="88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4"/>
    </row>
    <row r="107" spans="1:20" ht="15.75" customHeight="1" x14ac:dyDescent="0.25">
      <c r="A107" s="8"/>
    </row>
    <row r="108" spans="1:20" ht="12.75" x14ac:dyDescent="0.25">
      <c r="A108" s="16" t="s">
        <v>75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ht="31.5" customHeight="1" x14ac:dyDescent="0.25">
      <c r="A109" s="38">
        <v>1</v>
      </c>
      <c r="B109" s="57" t="s">
        <v>167</v>
      </c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</row>
    <row r="110" spans="1:20" ht="34.5" customHeight="1" x14ac:dyDescent="0.3">
      <c r="A110" s="11">
        <v>2</v>
      </c>
      <c r="B110" s="57" t="s">
        <v>165</v>
      </c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</row>
    <row r="111" spans="1:20" ht="60.75" customHeight="1" x14ac:dyDescent="0.3">
      <c r="A111" s="11">
        <v>3</v>
      </c>
      <c r="B111" s="57" t="s">
        <v>183</v>
      </c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</row>
    <row r="112" spans="1:20" ht="32.25" customHeight="1" x14ac:dyDescent="0.25">
      <c r="A112" s="43">
        <v>4</v>
      </c>
      <c r="B112" s="57" t="s">
        <v>181</v>
      </c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</row>
    <row r="113" spans="1:23" ht="31.5" customHeight="1" x14ac:dyDescent="0.3">
      <c r="A113" s="11">
        <v>5</v>
      </c>
      <c r="B113" s="57" t="s">
        <v>168</v>
      </c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</row>
    <row r="114" spans="1:23" ht="31.5" customHeight="1" x14ac:dyDescent="0.3">
      <c r="A114" s="11">
        <v>6</v>
      </c>
      <c r="B114" s="57" t="s">
        <v>184</v>
      </c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</row>
    <row r="115" spans="1:23" ht="31.5" customHeight="1" x14ac:dyDescent="0.3">
      <c r="A115" s="40">
        <v>7</v>
      </c>
      <c r="B115" s="57" t="s">
        <v>169</v>
      </c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</row>
    <row r="116" spans="1:23" ht="31.5" customHeight="1" x14ac:dyDescent="0.3">
      <c r="A116" s="38">
        <v>8</v>
      </c>
      <c r="B116" s="57" t="s">
        <v>164</v>
      </c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</row>
    <row r="118" spans="1:23" x14ac:dyDescent="0.3">
      <c r="A118" s="58" t="s">
        <v>76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</row>
    <row r="119" spans="1:23" s="5" customFormat="1" ht="29.25" customHeight="1" x14ac:dyDescent="0.3">
      <c r="A119" s="17" t="s">
        <v>77</v>
      </c>
      <c r="B119" s="60" t="s">
        <v>78</v>
      </c>
      <c r="C119" s="62"/>
      <c r="D119" s="60" t="s">
        <v>79</v>
      </c>
      <c r="E119" s="62"/>
      <c r="F119" s="81" t="s">
        <v>89</v>
      </c>
      <c r="G119" s="114"/>
      <c r="H119" s="118"/>
      <c r="I119" s="18" t="s">
        <v>80</v>
      </c>
      <c r="J119" s="18" t="s">
        <v>81</v>
      </c>
      <c r="K119" s="18" t="s">
        <v>82</v>
      </c>
      <c r="L119" s="18" t="s">
        <v>83</v>
      </c>
      <c r="M119" s="18" t="s">
        <v>84</v>
      </c>
      <c r="N119" s="18" t="s">
        <v>85</v>
      </c>
      <c r="O119" s="18" t="s">
        <v>86</v>
      </c>
      <c r="P119" s="18" t="s">
        <v>87</v>
      </c>
      <c r="Q119" s="81" t="s">
        <v>88</v>
      </c>
      <c r="R119" s="82"/>
      <c r="S119" s="81" t="s">
        <v>140</v>
      </c>
      <c r="T119" s="82"/>
      <c r="U119" s="4"/>
      <c r="V119" s="4"/>
      <c r="W119" s="4"/>
    </row>
    <row r="120" spans="1:23" ht="29.25" customHeight="1" x14ac:dyDescent="0.3">
      <c r="A120" s="19">
        <v>1</v>
      </c>
      <c r="B120" s="53"/>
      <c r="C120" s="54"/>
      <c r="D120" s="53"/>
      <c r="E120" s="54"/>
      <c r="F120" s="78"/>
      <c r="G120" s="79"/>
      <c r="H120" s="80"/>
      <c r="I120" s="23"/>
      <c r="J120" s="23"/>
      <c r="K120" s="23"/>
      <c r="L120" s="23"/>
      <c r="M120" s="23"/>
      <c r="N120" s="23"/>
      <c r="O120" s="23"/>
      <c r="P120" s="23"/>
      <c r="Q120" s="84" t="str">
        <f t="shared" ref="Q120" si="0">IF(OR(B120&lt;&gt;"",D120&lt;&gt;"",F120&lt;&gt;""),8-COUNTIF(I120:P120,"NP"),"")</f>
        <v/>
      </c>
      <c r="R120" s="85"/>
      <c r="S120" s="86" t="str">
        <f>IF(Q120&lt;&gt;"",COUNTIF(I120:P120,"SI"),"")</f>
        <v/>
      </c>
      <c r="T120" s="87"/>
    </row>
    <row r="121" spans="1:23" ht="29.25" customHeight="1" x14ac:dyDescent="0.3">
      <c r="A121" s="19">
        <v>2</v>
      </c>
      <c r="B121" s="53"/>
      <c r="C121" s="54"/>
      <c r="D121" s="53"/>
      <c r="E121" s="54"/>
      <c r="F121" s="78"/>
      <c r="G121" s="79"/>
      <c r="H121" s="80"/>
      <c r="I121" s="23"/>
      <c r="J121" s="23"/>
      <c r="K121" s="23"/>
      <c r="L121" s="23"/>
      <c r="M121" s="23"/>
      <c r="N121" s="23"/>
      <c r="O121" s="23"/>
      <c r="P121" s="23"/>
      <c r="Q121" s="84" t="str">
        <f t="shared" ref="Q121:Q129" si="1">IF(OR(B121&lt;&gt;"",D121&lt;&gt;"",F121&lt;&gt;""),8-COUNTIF(I121:P121,"NP"),"")</f>
        <v/>
      </c>
      <c r="R121" s="85"/>
      <c r="S121" s="86" t="str">
        <f t="shared" ref="S121:S129" si="2">IF(Q121&lt;&gt;"",COUNTIF(I121:P121,"SI"),"")</f>
        <v/>
      </c>
      <c r="T121" s="87"/>
    </row>
    <row r="122" spans="1:23" ht="29.25" customHeight="1" x14ac:dyDescent="0.3">
      <c r="A122" s="19">
        <v>3</v>
      </c>
      <c r="B122" s="53"/>
      <c r="C122" s="54"/>
      <c r="D122" s="53"/>
      <c r="E122" s="54"/>
      <c r="F122" s="78"/>
      <c r="G122" s="79"/>
      <c r="H122" s="80"/>
      <c r="I122" s="23"/>
      <c r="J122" s="23"/>
      <c r="K122" s="23"/>
      <c r="L122" s="23"/>
      <c r="M122" s="23"/>
      <c r="N122" s="23"/>
      <c r="O122" s="23"/>
      <c r="P122" s="23"/>
      <c r="Q122" s="84" t="str">
        <f t="shared" si="1"/>
        <v/>
      </c>
      <c r="R122" s="85"/>
      <c r="S122" s="86" t="str">
        <f t="shared" si="2"/>
        <v/>
      </c>
      <c r="T122" s="87"/>
    </row>
    <row r="123" spans="1:23" ht="29.25" customHeight="1" x14ac:dyDescent="0.3">
      <c r="A123" s="19">
        <v>4</v>
      </c>
      <c r="B123" s="53"/>
      <c r="C123" s="54"/>
      <c r="D123" s="53"/>
      <c r="E123" s="54"/>
      <c r="F123" s="78"/>
      <c r="G123" s="79"/>
      <c r="H123" s="80"/>
      <c r="I123" s="23"/>
      <c r="J123" s="23"/>
      <c r="K123" s="23"/>
      <c r="L123" s="23"/>
      <c r="M123" s="23"/>
      <c r="N123" s="23"/>
      <c r="O123" s="23"/>
      <c r="P123" s="23"/>
      <c r="Q123" s="84" t="str">
        <f t="shared" si="1"/>
        <v/>
      </c>
      <c r="R123" s="85"/>
      <c r="S123" s="86" t="str">
        <f t="shared" si="2"/>
        <v/>
      </c>
      <c r="T123" s="87"/>
    </row>
    <row r="124" spans="1:23" ht="29.25" customHeight="1" x14ac:dyDescent="0.3">
      <c r="A124" s="19">
        <v>5</v>
      </c>
      <c r="B124" s="53"/>
      <c r="C124" s="54"/>
      <c r="D124" s="53"/>
      <c r="E124" s="54"/>
      <c r="F124" s="78"/>
      <c r="G124" s="79"/>
      <c r="H124" s="80"/>
      <c r="I124" s="23"/>
      <c r="J124" s="23"/>
      <c r="K124" s="23"/>
      <c r="L124" s="23"/>
      <c r="M124" s="23"/>
      <c r="N124" s="23"/>
      <c r="O124" s="23"/>
      <c r="P124" s="23"/>
      <c r="Q124" s="84" t="str">
        <f t="shared" si="1"/>
        <v/>
      </c>
      <c r="R124" s="85"/>
      <c r="S124" s="86" t="str">
        <f t="shared" si="2"/>
        <v/>
      </c>
      <c r="T124" s="87"/>
    </row>
    <row r="125" spans="1:23" ht="29.25" customHeight="1" x14ac:dyDescent="0.3">
      <c r="A125" s="19">
        <v>6</v>
      </c>
      <c r="B125" s="53"/>
      <c r="C125" s="54"/>
      <c r="D125" s="53"/>
      <c r="E125" s="54"/>
      <c r="F125" s="78"/>
      <c r="G125" s="79"/>
      <c r="H125" s="80"/>
      <c r="I125" s="23"/>
      <c r="J125" s="23"/>
      <c r="K125" s="23"/>
      <c r="L125" s="23"/>
      <c r="M125" s="23"/>
      <c r="N125" s="23"/>
      <c r="O125" s="23"/>
      <c r="P125" s="23"/>
      <c r="Q125" s="84" t="str">
        <f t="shared" si="1"/>
        <v/>
      </c>
      <c r="R125" s="85"/>
      <c r="S125" s="86" t="str">
        <f t="shared" si="2"/>
        <v/>
      </c>
      <c r="T125" s="87"/>
    </row>
    <row r="126" spans="1:23" ht="29.25" customHeight="1" x14ac:dyDescent="0.3">
      <c r="A126" s="19">
        <v>7</v>
      </c>
      <c r="B126" s="53"/>
      <c r="C126" s="54"/>
      <c r="D126" s="53"/>
      <c r="E126" s="54"/>
      <c r="F126" s="78"/>
      <c r="G126" s="79"/>
      <c r="H126" s="80"/>
      <c r="I126" s="23"/>
      <c r="J126" s="23"/>
      <c r="K126" s="23"/>
      <c r="L126" s="23"/>
      <c r="M126" s="23"/>
      <c r="N126" s="23"/>
      <c r="O126" s="23"/>
      <c r="P126" s="23"/>
      <c r="Q126" s="84" t="str">
        <f t="shared" si="1"/>
        <v/>
      </c>
      <c r="R126" s="85"/>
      <c r="S126" s="86" t="str">
        <f t="shared" si="2"/>
        <v/>
      </c>
      <c r="T126" s="87"/>
    </row>
    <row r="127" spans="1:23" ht="29.25" customHeight="1" x14ac:dyDescent="0.3">
      <c r="A127" s="19">
        <v>8</v>
      </c>
      <c r="B127" s="53"/>
      <c r="C127" s="54"/>
      <c r="D127" s="53"/>
      <c r="E127" s="54"/>
      <c r="F127" s="78"/>
      <c r="G127" s="79"/>
      <c r="H127" s="80"/>
      <c r="I127" s="23"/>
      <c r="J127" s="23"/>
      <c r="K127" s="23"/>
      <c r="L127" s="23"/>
      <c r="M127" s="23"/>
      <c r="N127" s="23"/>
      <c r="O127" s="23"/>
      <c r="P127" s="23"/>
      <c r="Q127" s="84" t="str">
        <f t="shared" si="1"/>
        <v/>
      </c>
      <c r="R127" s="85"/>
      <c r="S127" s="86" t="str">
        <f t="shared" si="2"/>
        <v/>
      </c>
      <c r="T127" s="87"/>
    </row>
    <row r="128" spans="1:23" ht="29.25" customHeight="1" x14ac:dyDescent="0.3">
      <c r="A128" s="19">
        <v>9</v>
      </c>
      <c r="B128" s="53"/>
      <c r="C128" s="54"/>
      <c r="D128" s="53"/>
      <c r="E128" s="54"/>
      <c r="F128" s="78"/>
      <c r="G128" s="79"/>
      <c r="H128" s="80"/>
      <c r="I128" s="23"/>
      <c r="J128" s="23"/>
      <c r="K128" s="23"/>
      <c r="L128" s="23"/>
      <c r="M128" s="23"/>
      <c r="N128" s="23"/>
      <c r="O128" s="23"/>
      <c r="P128" s="23"/>
      <c r="Q128" s="84" t="str">
        <f t="shared" si="1"/>
        <v/>
      </c>
      <c r="R128" s="85"/>
      <c r="S128" s="86" t="str">
        <f t="shared" si="2"/>
        <v/>
      </c>
      <c r="T128" s="87"/>
    </row>
    <row r="129" spans="1:20" ht="29.25" customHeight="1" x14ac:dyDescent="0.3">
      <c r="A129" s="19">
        <v>10</v>
      </c>
      <c r="B129" s="53"/>
      <c r="C129" s="54"/>
      <c r="D129" s="53"/>
      <c r="E129" s="54"/>
      <c r="F129" s="78"/>
      <c r="G129" s="79"/>
      <c r="H129" s="80"/>
      <c r="I129" s="23"/>
      <c r="J129" s="23"/>
      <c r="K129" s="23"/>
      <c r="L129" s="23"/>
      <c r="M129" s="23"/>
      <c r="N129" s="23"/>
      <c r="O129" s="23"/>
      <c r="P129" s="23"/>
      <c r="Q129" s="84" t="str">
        <f t="shared" si="1"/>
        <v/>
      </c>
      <c r="R129" s="85"/>
      <c r="S129" s="86" t="str">
        <f t="shared" si="2"/>
        <v/>
      </c>
      <c r="T129" s="87"/>
    </row>
    <row r="130" spans="1:20" ht="25.5" customHeight="1" x14ac:dyDescent="0.3">
      <c r="M130" s="55" t="s">
        <v>117</v>
      </c>
      <c r="N130" s="55"/>
      <c r="O130" s="55"/>
      <c r="P130" s="55"/>
      <c r="Q130" s="55"/>
      <c r="R130" s="55"/>
      <c r="S130" s="93" t="str">
        <f>IF(SUM(Q120:R129)&gt;0,SUM(Q120:R129),"")</f>
        <v/>
      </c>
      <c r="T130" s="94"/>
    </row>
    <row r="131" spans="1:20" ht="25.5" customHeight="1" x14ac:dyDescent="0.3">
      <c r="M131" s="55" t="s">
        <v>118</v>
      </c>
      <c r="N131" s="55"/>
      <c r="O131" s="55"/>
      <c r="P131" s="55"/>
      <c r="Q131" s="55"/>
      <c r="R131" s="55"/>
      <c r="S131" s="93" t="str">
        <f>IF(SUM(S120:T129)&gt;0,SUM(S120:T129),"")</f>
        <v/>
      </c>
      <c r="T131" s="94"/>
    </row>
    <row r="132" spans="1:20" ht="25.5" customHeight="1" x14ac:dyDescent="0.3">
      <c r="M132" s="55" t="s">
        <v>119</v>
      </c>
      <c r="N132" s="55"/>
      <c r="O132" s="55"/>
      <c r="P132" s="55"/>
      <c r="Q132" s="55"/>
      <c r="R132" s="55"/>
      <c r="S132" s="95" t="str">
        <f>IF(S130&lt;&gt;"",S131/S130,"")</f>
        <v/>
      </c>
      <c r="T132" s="95"/>
    </row>
    <row r="134" spans="1:20" ht="45" customHeight="1" x14ac:dyDescent="0.3">
      <c r="A134" s="60" t="s">
        <v>103</v>
      </c>
      <c r="B134" s="61"/>
      <c r="C134" s="61"/>
      <c r="D134" s="62"/>
      <c r="E134" s="88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4"/>
    </row>
    <row r="136" spans="1:20" ht="45" customHeight="1" x14ac:dyDescent="0.3">
      <c r="A136" s="60" t="s">
        <v>104</v>
      </c>
      <c r="B136" s="61"/>
      <c r="C136" s="61"/>
      <c r="D136" s="62"/>
      <c r="E136" s="88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4"/>
    </row>
    <row r="138" spans="1:20" ht="45" customHeight="1" x14ac:dyDescent="0.3">
      <c r="A138" s="60" t="s">
        <v>105</v>
      </c>
      <c r="B138" s="61"/>
      <c r="C138" s="61"/>
      <c r="D138" s="62"/>
      <c r="E138" s="88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4"/>
    </row>
    <row r="139" spans="1:20" ht="7.5" customHeight="1" x14ac:dyDescent="0.3"/>
    <row r="140" spans="1:20" ht="15.75" customHeight="1" x14ac:dyDescent="0.3">
      <c r="A140" s="13" t="s">
        <v>106</v>
      </c>
    </row>
    <row r="141" spans="1:20" ht="30" customHeight="1" x14ac:dyDescent="0.3">
      <c r="A141" s="60" t="s">
        <v>107</v>
      </c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92"/>
      <c r="N141" s="92"/>
      <c r="O141" s="92"/>
      <c r="P141" s="92"/>
      <c r="Q141" s="92"/>
      <c r="R141" s="92"/>
      <c r="S141" s="92"/>
      <c r="T141" s="92"/>
    </row>
    <row r="143" spans="1:20" ht="45" customHeight="1" x14ac:dyDescent="0.3">
      <c r="A143" s="60" t="s">
        <v>108</v>
      </c>
      <c r="B143" s="61"/>
      <c r="C143" s="61"/>
      <c r="D143" s="62"/>
      <c r="E143" s="88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4"/>
    </row>
    <row r="144" spans="1:20" ht="6.75" customHeight="1" x14ac:dyDescent="0.3"/>
    <row r="145" spans="1:20" ht="40.5" customHeight="1" x14ac:dyDescent="0.3">
      <c r="A145" s="60" t="s">
        <v>109</v>
      </c>
      <c r="B145" s="61"/>
      <c r="C145" s="61"/>
      <c r="D145" s="61"/>
      <c r="E145" s="61"/>
      <c r="F145" s="62"/>
      <c r="G145" s="59"/>
      <c r="H145" s="59"/>
      <c r="I145" s="59"/>
      <c r="J145" s="4"/>
      <c r="K145" s="55" t="s">
        <v>110</v>
      </c>
      <c r="L145" s="55"/>
      <c r="M145" s="55"/>
      <c r="N145" s="55"/>
      <c r="O145" s="100"/>
      <c r="P145" s="100"/>
      <c r="Q145" s="100"/>
      <c r="R145" s="100"/>
      <c r="S145" s="100"/>
      <c r="T145" s="100"/>
    </row>
    <row r="146" spans="1:20" ht="9" customHeight="1" x14ac:dyDescent="0.3"/>
    <row r="147" spans="1:20" ht="39.75" customHeight="1" x14ac:dyDescent="0.3">
      <c r="A147" s="101" t="s">
        <v>111</v>
      </c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</row>
    <row r="148" spans="1:20" ht="23.25" customHeight="1" x14ac:dyDescent="0.3">
      <c r="A148" s="55" t="s">
        <v>113</v>
      </c>
      <c r="B148" s="55"/>
      <c r="C148" s="55"/>
      <c r="D148" s="102"/>
      <c r="E148" s="102"/>
      <c r="F148" s="102"/>
    </row>
    <row r="149" spans="1:20" ht="9.75" customHeight="1" x14ac:dyDescent="0.3"/>
    <row r="150" spans="1:20" ht="21.75" customHeight="1" x14ac:dyDescent="0.3">
      <c r="A150" s="15" t="s">
        <v>141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8" customHeight="1" x14ac:dyDescent="0.3">
      <c r="A151" s="96" t="s">
        <v>114</v>
      </c>
      <c r="B151" s="97"/>
      <c r="C151" s="97"/>
      <c r="D151" s="97"/>
      <c r="E151" s="97"/>
      <c r="F151" s="98"/>
      <c r="G151" s="10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3" spans="1:20" ht="24" customHeight="1" x14ac:dyDescent="0.3">
      <c r="A153" s="60" t="s">
        <v>135</v>
      </c>
      <c r="B153" s="61"/>
      <c r="C153" s="61"/>
      <c r="D153" s="61"/>
      <c r="E153" s="61"/>
      <c r="F153" s="61"/>
      <c r="G153" s="61"/>
      <c r="H153" s="61"/>
      <c r="I153" s="61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</row>
    <row r="155" spans="1:20" ht="19.5" customHeight="1" x14ac:dyDescent="0.3">
      <c r="A155" s="55" t="s">
        <v>115</v>
      </c>
      <c r="B155" s="55"/>
      <c r="C155" s="55"/>
      <c r="D155" s="55"/>
      <c r="E155" s="55"/>
      <c r="F155" s="55"/>
      <c r="G155" s="55"/>
      <c r="H155" s="55"/>
      <c r="I155" s="55"/>
      <c r="J155" s="55"/>
      <c r="L155" s="60" t="s">
        <v>116</v>
      </c>
      <c r="M155" s="61"/>
      <c r="N155" s="61"/>
      <c r="O155" s="61"/>
      <c r="P155" s="61"/>
      <c r="Q155" s="61"/>
      <c r="R155" s="61"/>
      <c r="S155" s="61"/>
      <c r="T155" s="62"/>
    </row>
    <row r="156" spans="1:20" ht="29.25" customHeight="1" x14ac:dyDescent="0.3">
      <c r="A156" s="99" t="str">
        <f>D20 &amp; " " &amp; O20</f>
        <v xml:space="preserve"> </v>
      </c>
      <c r="B156" s="99"/>
      <c r="C156" s="99"/>
      <c r="D156" s="99"/>
      <c r="E156" s="99"/>
      <c r="F156" s="99"/>
      <c r="G156" s="99"/>
      <c r="H156" s="99"/>
      <c r="I156" s="99"/>
      <c r="J156" s="99"/>
      <c r="L156" s="89" t="str">
        <f>D34 &amp; " " &amp;O34</f>
        <v xml:space="preserve"> </v>
      </c>
      <c r="M156" s="90"/>
      <c r="N156" s="90"/>
      <c r="O156" s="90"/>
      <c r="P156" s="90"/>
      <c r="Q156" s="90"/>
      <c r="R156" s="90"/>
      <c r="S156" s="90"/>
      <c r="T156" s="91"/>
    </row>
    <row r="157" spans="1:20" ht="29.25" customHeight="1" x14ac:dyDescent="0.3">
      <c r="A157" s="99" t="str">
        <f>D24 &amp; " " &amp; O24</f>
        <v xml:space="preserve"> </v>
      </c>
      <c r="B157" s="99"/>
      <c r="C157" s="99"/>
      <c r="D157" s="99"/>
      <c r="E157" s="99"/>
      <c r="F157" s="99"/>
      <c r="G157" s="99"/>
      <c r="H157" s="99"/>
      <c r="I157" s="99"/>
      <c r="J157" s="99"/>
      <c r="L157" s="89"/>
      <c r="M157" s="90"/>
      <c r="N157" s="90"/>
      <c r="O157" s="90"/>
      <c r="P157" s="90"/>
      <c r="Q157" s="90"/>
      <c r="R157" s="90"/>
      <c r="S157" s="90"/>
      <c r="T157" s="91"/>
    </row>
    <row r="158" spans="1:20" ht="29.25" customHeight="1" x14ac:dyDescent="0.3">
      <c r="A158" s="99" t="str">
        <f>D28 &amp; " " &amp; O28</f>
        <v xml:space="preserve"> </v>
      </c>
      <c r="B158" s="99"/>
      <c r="C158" s="99"/>
      <c r="D158" s="99"/>
      <c r="E158" s="99"/>
      <c r="F158" s="99"/>
      <c r="G158" s="99"/>
      <c r="H158" s="99"/>
      <c r="I158" s="99"/>
      <c r="J158" s="99"/>
      <c r="L158" s="89"/>
      <c r="M158" s="90"/>
      <c r="N158" s="90"/>
      <c r="O158" s="90"/>
      <c r="P158" s="90"/>
      <c r="Q158" s="90"/>
      <c r="R158" s="90"/>
      <c r="S158" s="90"/>
      <c r="T158" s="91"/>
    </row>
    <row r="160" spans="1:20" x14ac:dyDescent="0.3">
      <c r="A160" s="29" t="s">
        <v>142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</sheetData>
  <sheetProtection formatCells="0" formatColumns="0" formatRows="0" insertRows="0" deleteColumns="0" deleteRows="0" sort="0" autoFilter="0" pivotTables="0"/>
  <mergeCells count="264">
    <mergeCell ref="I79:J79"/>
    <mergeCell ref="M79:O79"/>
    <mergeCell ref="F129:H129"/>
    <mergeCell ref="Q119:R119"/>
    <mergeCell ref="F69:G69"/>
    <mergeCell ref="J69:N69"/>
    <mergeCell ref="A76:R76"/>
    <mergeCell ref="B121:C121"/>
    <mergeCell ref="D121:E121"/>
    <mergeCell ref="D125:E125"/>
    <mergeCell ref="Q125:R125"/>
    <mergeCell ref="D126:E126"/>
    <mergeCell ref="Q126:R126"/>
    <mergeCell ref="Q121:R121"/>
    <mergeCell ref="D123:E123"/>
    <mergeCell ref="Q123:R123"/>
    <mergeCell ref="Q102:S102"/>
    <mergeCell ref="E106:T106"/>
    <mergeCell ref="J94:L94"/>
    <mergeCell ref="M94:R94"/>
    <mergeCell ref="Q128:R128"/>
    <mergeCell ref="S128:T128"/>
    <mergeCell ref="S123:T123"/>
    <mergeCell ref="D124:E124"/>
    <mergeCell ref="Q124:R124"/>
    <mergeCell ref="S124:T124"/>
    <mergeCell ref="D127:E127"/>
    <mergeCell ref="Q127:R127"/>
    <mergeCell ref="F125:H125"/>
    <mergeCell ref="F126:H126"/>
    <mergeCell ref="F127:H127"/>
    <mergeCell ref="F128:H128"/>
    <mergeCell ref="B110:T110"/>
    <mergeCell ref="B111:T111"/>
    <mergeCell ref="F120:H120"/>
    <mergeCell ref="B125:C125"/>
    <mergeCell ref="B114:T114"/>
    <mergeCell ref="S127:T127"/>
    <mergeCell ref="S125:T125"/>
    <mergeCell ref="S120:T120"/>
    <mergeCell ref="S121:T121"/>
    <mergeCell ref="S126:T126"/>
    <mergeCell ref="A94:C94"/>
    <mergeCell ref="D94:F94"/>
    <mergeCell ref="G94:I94"/>
    <mergeCell ref="S94:T94"/>
    <mergeCell ref="Q120:R120"/>
    <mergeCell ref="J89:L89"/>
    <mergeCell ref="M89:R89"/>
    <mergeCell ref="J90:L90"/>
    <mergeCell ref="M90:R90"/>
    <mergeCell ref="J91:L91"/>
    <mergeCell ref="M91:R91"/>
    <mergeCell ref="A96:D96"/>
    <mergeCell ref="E96:T96"/>
    <mergeCell ref="S99:T99"/>
    <mergeCell ref="O99:R99"/>
    <mergeCell ref="A99:E99"/>
    <mergeCell ref="F99:M99"/>
    <mergeCell ref="S91:T91"/>
    <mergeCell ref="A90:C90"/>
    <mergeCell ref="D90:F90"/>
    <mergeCell ref="G90:I90"/>
    <mergeCell ref="S90:T90"/>
    <mergeCell ref="G91:I91"/>
    <mergeCell ref="F119:H119"/>
    <mergeCell ref="A91:C91"/>
    <mergeCell ref="D91:F91"/>
    <mergeCell ref="D89:F89"/>
    <mergeCell ref="G89:I89"/>
    <mergeCell ref="S89:T89"/>
    <mergeCell ref="A88:C88"/>
    <mergeCell ref="D88:F88"/>
    <mergeCell ref="J88:L88"/>
    <mergeCell ref="S88:T88"/>
    <mergeCell ref="D93:F93"/>
    <mergeCell ref="G93:I93"/>
    <mergeCell ref="S93:T93"/>
    <mergeCell ref="A92:C92"/>
    <mergeCell ref="D92:F92"/>
    <mergeCell ref="G92:I92"/>
    <mergeCell ref="S92:T92"/>
    <mergeCell ref="J92:L92"/>
    <mergeCell ref="M92:R92"/>
    <mergeCell ref="J93:L93"/>
    <mergeCell ref="M93:R93"/>
    <mergeCell ref="A49:D49"/>
    <mergeCell ref="E49:T49"/>
    <mergeCell ref="A54:D54"/>
    <mergeCell ref="E54:T54"/>
    <mergeCell ref="A57:C57"/>
    <mergeCell ref="I59:R59"/>
    <mergeCell ref="S59:T59"/>
    <mergeCell ref="A59:E59"/>
    <mergeCell ref="F59:G59"/>
    <mergeCell ref="N57:S57"/>
    <mergeCell ref="F57:K57"/>
    <mergeCell ref="S52:T52"/>
    <mergeCell ref="A52:R52"/>
    <mergeCell ref="A73:D73"/>
    <mergeCell ref="E73:T73"/>
    <mergeCell ref="A71:E71"/>
    <mergeCell ref="O69:P69"/>
    <mergeCell ref="A64:R64"/>
    <mergeCell ref="S64:T64"/>
    <mergeCell ref="A66:D66"/>
    <mergeCell ref="E66:T66"/>
    <mergeCell ref="A69:E69"/>
    <mergeCell ref="A61:D61"/>
    <mergeCell ref="E61:T61"/>
    <mergeCell ref="A20:C20"/>
    <mergeCell ref="L20:N20"/>
    <mergeCell ref="A16:C16"/>
    <mergeCell ref="L16:N16"/>
    <mergeCell ref="A22:C22"/>
    <mergeCell ref="D22:G22"/>
    <mergeCell ref="I22:K22"/>
    <mergeCell ref="L22:T22"/>
    <mergeCell ref="A24:C24"/>
    <mergeCell ref="L24:N24"/>
    <mergeCell ref="D24:J24"/>
    <mergeCell ref="O34:T34"/>
    <mergeCell ref="D34:J34"/>
    <mergeCell ref="A36:C36"/>
    <mergeCell ref="I26:K26"/>
    <mergeCell ref="L26:T26"/>
    <mergeCell ref="A28:C28"/>
    <mergeCell ref="O16:T16"/>
    <mergeCell ref="D16:J16"/>
    <mergeCell ref="O20:T20"/>
    <mergeCell ref="D20:J20"/>
    <mergeCell ref="O24:T24"/>
    <mergeCell ref="A30:C30"/>
    <mergeCell ref="D30:G30"/>
    <mergeCell ref="I30:K30"/>
    <mergeCell ref="L30:T30"/>
    <mergeCell ref="S47:T47"/>
    <mergeCell ref="A47:R47"/>
    <mergeCell ref="E6:G6"/>
    <mergeCell ref="L6:N6"/>
    <mergeCell ref="A8:I8"/>
    <mergeCell ref="J8:T8"/>
    <mergeCell ref="A14:C14"/>
    <mergeCell ref="R10:T10"/>
    <mergeCell ref="M10:Q10"/>
    <mergeCell ref="D10:K10"/>
    <mergeCell ref="A12:D12"/>
    <mergeCell ref="E12:F12"/>
    <mergeCell ref="K12:L12"/>
    <mergeCell ref="H12:J12"/>
    <mergeCell ref="A10:C10"/>
    <mergeCell ref="A42:T42"/>
    <mergeCell ref="A4:P4"/>
    <mergeCell ref="Q4:T4"/>
    <mergeCell ref="N14:Q14"/>
    <mergeCell ref="D14:L14"/>
    <mergeCell ref="R14:T14"/>
    <mergeCell ref="I40:N40"/>
    <mergeCell ref="P40:Q40"/>
    <mergeCell ref="I6:K6"/>
    <mergeCell ref="A6:D6"/>
    <mergeCell ref="G40:H40"/>
    <mergeCell ref="C40:E40"/>
    <mergeCell ref="A40:B40"/>
    <mergeCell ref="R40:T40"/>
    <mergeCell ref="A34:C34"/>
    <mergeCell ref="L34:N34"/>
    <mergeCell ref="D36:G36"/>
    <mergeCell ref="I36:K36"/>
    <mergeCell ref="L36:T36"/>
    <mergeCell ref="A38:F38"/>
    <mergeCell ref="A26:C26"/>
    <mergeCell ref="D26:G26"/>
    <mergeCell ref="D28:J28"/>
    <mergeCell ref="L28:N28"/>
    <mergeCell ref="O28:T28"/>
    <mergeCell ref="L157:T157"/>
    <mergeCell ref="L158:T158"/>
    <mergeCell ref="A151:F151"/>
    <mergeCell ref="A155:J155"/>
    <mergeCell ref="A156:J156"/>
    <mergeCell ref="A157:J157"/>
    <mergeCell ref="A158:J158"/>
    <mergeCell ref="A143:D143"/>
    <mergeCell ref="E143:T143"/>
    <mergeCell ref="G145:I145"/>
    <mergeCell ref="A145:F145"/>
    <mergeCell ref="K145:N145"/>
    <mergeCell ref="O145:T145"/>
    <mergeCell ref="A147:T147"/>
    <mergeCell ref="A148:C148"/>
    <mergeCell ref="D148:F148"/>
    <mergeCell ref="L155:T155"/>
    <mergeCell ref="D129:E129"/>
    <mergeCell ref="Q129:R129"/>
    <mergeCell ref="S129:T129"/>
    <mergeCell ref="D128:E128"/>
    <mergeCell ref="A138:D138"/>
    <mergeCell ref="E138:T138"/>
    <mergeCell ref="L156:T156"/>
    <mergeCell ref="A153:I153"/>
    <mergeCell ref="J153:T153"/>
    <mergeCell ref="A141:L141"/>
    <mergeCell ref="M141:T141"/>
    <mergeCell ref="S130:T130"/>
    <mergeCell ref="M130:R130"/>
    <mergeCell ref="M131:R131"/>
    <mergeCell ref="S131:T131"/>
    <mergeCell ref="M132:R132"/>
    <mergeCell ref="S132:T132"/>
    <mergeCell ref="E136:T136"/>
    <mergeCell ref="A136:D136"/>
    <mergeCell ref="A134:D134"/>
    <mergeCell ref="E134:T134"/>
    <mergeCell ref="B128:C128"/>
    <mergeCell ref="B129:C129"/>
    <mergeCell ref="S76:T76"/>
    <mergeCell ref="A82:B82"/>
    <mergeCell ref="A84:H84"/>
    <mergeCell ref="B115:T115"/>
    <mergeCell ref="F121:H121"/>
    <mergeCell ref="F122:H122"/>
    <mergeCell ref="F123:H123"/>
    <mergeCell ref="F124:H124"/>
    <mergeCell ref="B119:C119"/>
    <mergeCell ref="D119:E119"/>
    <mergeCell ref="B112:T112"/>
    <mergeCell ref="S119:T119"/>
    <mergeCell ref="B116:T116"/>
    <mergeCell ref="A79:B79"/>
    <mergeCell ref="E79:F79"/>
    <mergeCell ref="R79:S79"/>
    <mergeCell ref="B122:C122"/>
    <mergeCell ref="D122:E122"/>
    <mergeCell ref="E82:I82"/>
    <mergeCell ref="Q122:R122"/>
    <mergeCell ref="S122:T122"/>
    <mergeCell ref="B109:T109"/>
    <mergeCell ref="B123:C123"/>
    <mergeCell ref="B124:C124"/>
    <mergeCell ref="A87:C87"/>
    <mergeCell ref="D87:F87"/>
    <mergeCell ref="B126:C126"/>
    <mergeCell ref="B127:C127"/>
    <mergeCell ref="A102:E102"/>
    <mergeCell ref="B120:C120"/>
    <mergeCell ref="D120:E120"/>
    <mergeCell ref="I104:J104"/>
    <mergeCell ref="B113:T113"/>
    <mergeCell ref="A118:T118"/>
    <mergeCell ref="I102:M102"/>
    <mergeCell ref="N102:O102"/>
    <mergeCell ref="A104:C104"/>
    <mergeCell ref="F104:H104"/>
    <mergeCell ref="F102:G102"/>
    <mergeCell ref="A106:D106"/>
    <mergeCell ref="G87:I87"/>
    <mergeCell ref="S87:T87"/>
    <mergeCell ref="J87:L87"/>
    <mergeCell ref="G88:I88"/>
    <mergeCell ref="M87:R87"/>
    <mergeCell ref="M88:R88"/>
    <mergeCell ref="A89:C89"/>
    <mergeCell ref="A93:C93"/>
  </mergeCells>
  <conditionalFormatting sqref="A40:T41">
    <cfRule type="expression" dxfId="9" priority="10">
      <formula>$G$38="SI"</formula>
    </cfRule>
  </conditionalFormatting>
  <conditionalFormatting sqref="M141">
    <cfRule type="expression" dxfId="8" priority="6">
      <formula>$M$141="NO"</formula>
    </cfRule>
  </conditionalFormatting>
  <conditionalFormatting sqref="J153">
    <cfRule type="expression" dxfId="7" priority="4">
      <formula>$M$141="NO"</formula>
    </cfRule>
  </conditionalFormatting>
  <conditionalFormatting sqref="I84">
    <cfRule type="expression" dxfId="6" priority="1">
      <formula>+$I$84="NO"</formula>
    </cfRule>
  </conditionalFormatting>
  <dataValidations xWindow="345" yWindow="684" count="61">
    <dataValidation type="date" allowBlank="1" showInputMessage="1" showErrorMessage="1" promptTitle="DATA VERBALE" prompt="INSERIRE LA DATA DEL SOPRALLUOGO" sqref="E6:G6">
      <formula1>43101</formula1>
      <formula2>44926</formula2>
    </dataValidation>
    <dataValidation type="list" allowBlank="1" showInputMessage="1" showErrorMessage="1" promptTitle="CONOSCENZA REFERENTE UDO" prompt="SELEZIONARE SI SE IL REFERENTE DELLA UDO E' CONOSCIUTO DALLA EQUIPE DI VIGILANZA. IN TAL CASO NON SERVE INDICARE GLI ESTREMI DEL DOCUMENTO DI RICONOSCIMENTO" sqref="G38">
      <formula1>"SI,NO"</formula1>
    </dataValidation>
    <dataValidation type="list" allowBlank="1" showInputMessage="1" showErrorMessage="1" sqref="F71 S76">
      <formula1>OPZIONI_0</formula1>
    </dataValidation>
    <dataValidation type="list" allowBlank="1" showInputMessage="1" showErrorMessage="1" promptTitle="QUALIFICA" prompt="SELEZIONARE LA QUALIFICA. IN CASO DI QUALIFICA MANCANTE, POTRA' ESSERE AGGIUNTA NEL FOGLIO MENU" sqref="D36:G36 D22:G22 D26:G26 D30:G30">
      <formula1>FIGURA_PROFESSIONALE</formula1>
    </dataValidation>
    <dataValidation type="textLength" operator="lessThanOrEqual" allowBlank="1" showInputMessage="1" showErrorMessage="1" promptTitle="NUMERO VERBALE" prompt="INSERIRE IL NUMERO DI VERBALE" sqref="Q4:T4">
      <formula1>100</formula1>
    </dataValidation>
    <dataValidation type="time" operator="greaterThanOrEqual" allowBlank="1" showInputMessage="1" showErrorMessage="1" promptTitle="ORA INIZIO" prompt="INSERIRE L'ORARIO DI INIZIO SOPRALLUOGO NEL FORMATO HH:MM" sqref="L6:N6">
      <formula1>0</formula1>
    </dataValidation>
    <dataValidation type="textLength" operator="lessThanOrEqual" allowBlank="1" showInputMessage="1" showErrorMessage="1" promptTitle="UDO" prompt="INSERIRE LA TIPOLOGIA DI UDO E LA DENOMINAZIONE DELLA STRUTTURA" sqref="J8:T8">
      <formula1>300</formula1>
    </dataValidation>
    <dataValidation type="textLength" operator="lessThanOrEqual" allowBlank="1" showInputMessage="1" showErrorMessage="1" promptTitle="INDIRIZZO" prompt="INDICARE L'INDIRIZZO DELL'UDO" sqref="D10:K10">
      <formula1>300</formula1>
    </dataValidation>
    <dataValidation type="textLength" operator="lessThanOrEqual" allowBlank="1" showInputMessage="1" showErrorMessage="1" promptTitle="CODICE STRUTTURA" prompt="INDICARE IL CODICE STRUTTURA  DELL'UDO" sqref="R10:T10">
      <formula1>20</formula1>
    </dataValidation>
    <dataValidation type="whole" allowBlank="1" showInputMessage="1" showErrorMessage="1" promptTitle="POSTI ABILITATI" prompt="INDICARE I POSTI ABILITATI DELLA UDO" sqref="E12">
      <formula1>1</formula1>
      <formula2>999</formula2>
    </dataValidation>
    <dataValidation type="whole" allowBlank="1" showInputMessage="1" showErrorMessage="1" promptTitle="POSTI CONTRATTUALIZZATI" prompt="INDICARE IL NUMERO DI POSTI LETTO CONTRATTUALIZZATI PER LA MISURA" sqref="S12">
      <formula1>1</formula1>
      <formula2>100</formula2>
    </dataValidation>
    <dataValidation type="textLength" operator="lessThanOrEqual" allowBlank="1" showInputMessage="1" showErrorMessage="1" promptTitle="DENOMINAZIONE" prompt="INDICARE LA DENOMINAZIONE DEL SOGGETTO GESTORE DELLA UDO" sqref="D14:L14">
      <formula1>300</formula1>
    </dataValidation>
    <dataValidation type="textLength" operator="equal" allowBlank="1" showInputMessage="1" showErrorMessage="1" promptTitle="CODICE FISCALE" prompt="INDICARE IL CODICE FISCALE DEL SOGGETTO GESTORE" sqref="R14:T14">
      <formula1>11</formula1>
    </dataValidation>
    <dataValidation type="textLength" operator="lessThanOrEqual" allowBlank="1" showInputMessage="1" showErrorMessage="1" promptTitle="NOME" prompt="INDICARE IL NOME DEL RESPONSABILE DELL'EQUIPE DI VIGILANZA" sqref="O20:T20">
      <formula1>200</formula1>
    </dataValidation>
    <dataValidation type="textLength" operator="lessThanOrEqual" allowBlank="1" showInputMessage="1" showErrorMessage="1" promptTitle="COGNOME LEGALE RAPPRESENTANTE" prompt="INDICARE IL COGNOME DEL LEGALE RAPPRESENTANTE" sqref="D16:J16">
      <formula1>200</formula1>
    </dataValidation>
    <dataValidation type="textLength" operator="lessThanOrEqual" allowBlank="1" showInputMessage="1" showErrorMessage="1" promptTitle="NOME" prompt="INDICARE IL NOME DEL LEGALE RAPPRESENTANTE" sqref="O16:T16">
      <formula1>200</formula1>
    </dataValidation>
    <dataValidation type="textLength" operator="lessThanOrEqual" allowBlank="1" showInputMessage="1" showErrorMessage="1" promptTitle="COGNOME RESPONSABILE ISTRUTTORIA" prompt="INDICARE IL COGNOME DEL RESPONSABILE DELL'EQUIPE DI VIGILANZA" sqref="D20:J20">
      <formula1>200</formula1>
    </dataValidation>
    <dataValidation type="textLength" operator="lessThanOrEqual" allowBlank="1" showInputMessage="1" showErrorMessage="1" promptTitle="UO OPERATORE" prompt="INDICARE L'U.O. DI APPARTENENZA DELL'OPERATORE" sqref="L22:T22 L26:T26 L30:T30">
      <formula1>300</formula1>
    </dataValidation>
    <dataValidation type="textLength" operator="lessThanOrEqual" allowBlank="1" showInputMessage="1" showErrorMessage="1" promptTitle="NOME" prompt="INDICARE IL NOME DEL REFERENTE DELLA UDO" sqref="O34:T34">
      <formula1>200</formula1>
    </dataValidation>
    <dataValidation type="textLength" operator="lessThanOrEqual" allowBlank="1" showInputMessage="1" showErrorMessage="1" promptTitle="COGNOME" prompt="INDICARE IL COGNOME DELL'OPERATORE" sqref="D24:J24 D28:J28">
      <formula1>200</formula1>
    </dataValidation>
    <dataValidation type="textLength" operator="lessThanOrEqual" allowBlank="1" showInputMessage="1" showErrorMessage="1" promptTitle="NOME" prompt="INDICARE IL NOME DELL'OPERATORE" sqref="O24:T24 O28:T28">
      <formula1>200</formula1>
    </dataValidation>
    <dataValidation type="textLength" operator="lessThanOrEqual" allowBlank="1" showInputMessage="1" showErrorMessage="1" promptTitle="COGNOME" prompt="INDICARE IL COGNOME DEL REFERENTE DELLA UDO" sqref="D34:J34">
      <formula1>200</formula1>
    </dataValidation>
    <dataValidation type="textLength" operator="lessThanOrEqual" allowBlank="1" showInputMessage="1" showErrorMessage="1" promptTitle="RUOLO REFERENTE UDO" prompt="INDICARE IL RUOLO ALL'INTERNO DELLA UDO DA PARTE DEL REFERENTE" sqref="L36:T36">
      <formula1>300</formula1>
    </dataValidation>
    <dataValidation type="list" allowBlank="1" showInputMessage="1" showErrorMessage="1" promptTitle="TIPO DOCUMENTO DI RICONOSCIMENTO" prompt="SELEZIONARE IL TIPO DI DOCUMENTO DI RICONOSCIMENTO" sqref="C40:E40">
      <formula1>TIPO_DOCUMENTO</formula1>
    </dataValidation>
    <dataValidation type="textLength" operator="lessThanOrEqual" allowBlank="1" showInputMessage="1" showErrorMessage="1" promptTitle="ENTE RILASCIO DOCUMENTO" prompt="INDICARE LA PUBBLICA AMMINISTRAZIONE CHE HA RILASCIATO IL DOCUMENTO" sqref="I40">
      <formula1>200</formula1>
    </dataValidation>
    <dataValidation type="date" allowBlank="1" showInputMessage="1" showErrorMessage="1" promptTitle="DATA RILASCIO DOCUMENTO" prompt="INDICARE LA DATA DI RILASCO DEL DOCUMENTO DI RICONOSCIMENTO" sqref="R40:T40">
      <formula1>36526</formula1>
      <formula2>44196</formula2>
    </dataValidation>
    <dataValidation type="list" allowBlank="1" showInputMessage="1" showErrorMessage="1" promptTitle="SELEZIONE OPZIONE" prompt="SELEZIONARE OPZIONE SI/NO" sqref="S47:T47 D57 L57 T57 S59:T59 P79 G79 K79 J82 C82 T79 C79">
      <formula1>OPZIONI_0</formula1>
    </dataValidation>
    <dataValidation type="textLength" operator="lessThanOrEqual" allowBlank="1" showInputMessage="1" showErrorMessage="1" promptTitle="NOTE" prompt="RIPORTARE EVENTUALI INFORMAZIONI AGGIUNTIVE (MASSIMO 700 CARATTERI)" sqref="E49:T49 E54:T54 E66:T66 E96:T96 E61:T61 E73:T73">
      <formula1>700</formula1>
    </dataValidation>
    <dataValidation type="list" allowBlank="1" showInputMessage="1" showErrorMessage="1" promptTitle="SELEZIONE OPZIONE" prompt="SELEZIONARE OPZIONE SI, NO , NON PERTINENTE" sqref="S88:T94 F59:G59 L120:L129 O120:O129 H120:H129">
      <formula1>OPZIONI_1</formula1>
    </dataValidation>
    <dataValidation type="textLength" operator="lessThanOrEqual" allowBlank="1" showInputMessage="1" showErrorMessage="1" promptTitle="NOME OPERATORE" prompt="INDICARE IL NOME DELL'OPERATORE" sqref="D88:F94">
      <formula1>100</formula1>
    </dataValidation>
    <dataValidation type="textLength" operator="equal" allowBlank="1" showInputMessage="1" showErrorMessage="1" promptTitle="CODICE FISCALE OPERATORE" prompt="INDICARE IL CODICE FISCALE DELL'OPERATORE" sqref="G88:I94">
      <formula1>16</formula1>
    </dataValidation>
    <dataValidation type="textLength" operator="lessThanOrEqual" allowBlank="1" showInputMessage="1" showErrorMessage="1" promptTitle="TITOLO DI STUDIO" prompt="INDICARE IL TITOLO DI STUDIO DELL'OPERATORE" sqref="M88:R94">
      <formula1>100</formula1>
    </dataValidation>
    <dataValidation type="date" allowBlank="1" showInputMessage="1" showErrorMessage="1" promptTitle="DATA" prompt="INSERIRE UNA DATA CORRETTA NEL FORMATO GG/MM/AA" sqref="F102:G102 N102:O102 G145:I145">
      <formula1>43101</formula1>
      <formula2>44196</formula2>
    </dataValidation>
    <dataValidation type="whole" allowBlank="1" showInputMessage="1" showErrorMessage="1" promptTitle="UTENTI PRESENTI" prompt="INDICARE IL NUMERO COMPLESSIVO DEGLI UTENTI CHE HANNO BENEFICIATO DELLA MISURA NEL PERIODO CONSIDERATO" sqref="T102">
      <formula1>1</formula1>
      <formula2>1000</formula2>
    </dataValidation>
    <dataValidation type="whole" allowBlank="1" showInputMessage="1" showErrorMessage="1" promptTitle="CAMPIONE" prompt="INDICARE LA NUMEROSITA' DEL CAMPIONE SOTTOPOSTO A VERIFICA DI APPROPRIATEZZA" sqref="D104">
      <formula1>1</formula1>
      <formula2>1000</formula2>
    </dataValidation>
    <dataValidation allowBlank="1" showInputMessage="1" showErrorMessage="1" promptTitle="PERCENTUALE CAMPIONE SU TOTALE" prompt="CAMPO CALCOLATO" sqref="I104 S130:S132"/>
    <dataValidation type="textLength" operator="lessThanOrEqual" allowBlank="1" showInputMessage="1" showErrorMessage="1" promptTitle="SELEZIONE CAMPIONE" prompt="INDICARE LE MODALITA' CON CUI E' STATO SELEZIONATO IL CAMPIONE DA SOTTOPORRE A VERIFICA DI APPROPRIATEZZA" sqref="E106:T106">
      <formula1>1000</formula1>
    </dataValidation>
    <dataValidation type="textLength" operator="lessThanOrEqual" allowBlank="1" showInputMessage="1" showErrorMessage="1" promptTitle="COGNOME" prompt="INDICARE IL COGNOME DELL'UTENTE" sqref="B120:C129">
      <formula1>100</formula1>
    </dataValidation>
    <dataValidation type="textLength" operator="lessThanOrEqual" allowBlank="1" showInputMessage="1" showErrorMessage="1" promptTitle="NOME" prompt="INDICARE IL NOME DELL'UTENTE" sqref="D120:E129">
      <formula1>100</formula1>
    </dataValidation>
    <dataValidation type="textLength" operator="lessThanOrEqual" allowBlank="1" showInputMessage="1" showErrorMessage="1" promptTitle="DOCUMENTAZIONE ACQUISTA" prompt="RIPORTARE L'ELENCO DELLA EVENTUALE DOCUMENTAZIONE ACQUISITA NEL CORSO DEL SOPRALLUOGO" sqref="E134:T134 E136:T136 E138:T138">
      <formula1>1000</formula1>
    </dataValidation>
    <dataValidation type="textLength" operator="lessThanOrEqual" allowBlank="1" showInputMessage="1" showErrorMessage="1" promptTitle="DOCUMENTAZIONE ACQUISTA" prompt="RIPORTARE L'ELENCO DELLA EVENTUALE ULTERIORE DOCUMENTAZIONE RICHIESTA NEL CORSO DEL SOPRALLUOGO" sqref="E143:T143">
      <formula1>1000</formula1>
    </dataValidation>
    <dataValidation type="textLength" operator="lessThanOrEqual" allowBlank="1" showInputMessage="1" showErrorMessage="1" promptTitle="CONSEGNA DOCUMENTAZIONE" prompt="INDICARE L'INDIRIZZO E LE MODALITA' DI CONSEGNA DELLA DOCUMENTAZIONE INTEGRATIVA RICHIESTA" sqref="O145:T145">
      <formula1>500</formula1>
    </dataValidation>
    <dataValidation type="time" operator="greaterThanOrEqual" allowBlank="1" showInputMessage="1" showErrorMessage="1" promptTitle="ORA INIZIO" prompt="INSERIRE L'ORARIO DI FINE SOPRALLUOGO, FORMATO HH:MM" sqref="D148:F148">
      <formula1>0</formula1>
    </dataValidation>
    <dataValidation type="whole" allowBlank="1" showInputMessage="1" showErrorMessage="1" promptTitle="PAGINE VERBALE" prompt="INDICARE IL NUMERO COMPLESSIVO DI PAGINE DEL VERBALE" sqref="G151">
      <formula1>1</formula1>
      <formula2>1000</formula2>
    </dataValidation>
    <dataValidation type="textLength" operator="lessThanOrEqual" allowBlank="1" showInputMessage="1" showErrorMessage="1" promptTitle="FIRMA ENTE GESTORE" prompt="RIPORTARE NOMINATIVO E FRIMA DEI REFERENTI DELL'ENTE GESTORE" sqref="L156:T158">
      <formula1>100</formula1>
    </dataValidation>
    <dataValidation type="textLength" operator="equal" allowBlank="1" showInputMessage="1" showErrorMessage="1" promptTitle="CODICE FISCALE" prompt="INDICARE IL CODICE FISCALE DELL'UTENTE" sqref="F120:G129">
      <formula1>16</formula1>
    </dataValidation>
    <dataValidation allowBlank="1" showInputMessage="1" showErrorMessage="1" promptTitle="INDICATORI UTENTE" prompt="CAMPO CALCOLATO, ESCLUDENDO GLI INDICATORI NON PERTINENTI E INCLUDENDO QUELLI VUOTI" sqref="Q120:R129"/>
    <dataValidation allowBlank="1" showInputMessage="1" showErrorMessage="1" promptTitle="TO INDICATORI SODDISFATTI" prompt="CAMPO CALCOLATO.TOTALE INDICATORI SODDISFATTI PER UTENTE (CONTA INDICATORI IN CUI E' PRESENTE IL SI)." sqref="S120:T129"/>
    <dataValidation type="list" allowBlank="1" showInputMessage="1" showErrorMessage="1" promptTitle="SELEZIONE OPZIONE" prompt="SELEZIONARE UNA TRA LE OPZIONI PROPOSTE" sqref="M141:T141">
      <formula1>ESITO</formula1>
    </dataValidation>
    <dataValidation type="whole" allowBlank="1" showInputMessage="1" showErrorMessage="1" promptTitle="POSTI ACCREDITATI" prompt="INSERIRE I POSTI ACCREDITATI DELLA UDO" sqref="K12:L12">
      <formula1>0</formula1>
      <formula2>999</formula2>
    </dataValidation>
    <dataValidation type="list" allowBlank="1" showInputMessage="1" showErrorMessage="1" promptTitle="QUALIFICA" prompt="SELEZIONARE LA QUALIFICA. IN CASO DI QUALIFICA MANCANTE, POTRA' ESSERE AGGIUNTA NEL FOGLIO MENU" sqref="J88:L94">
      <formula1>QUALIFICA_OPERATORE</formula1>
    </dataValidation>
    <dataValidation type="list" operator="lessThanOrEqual" allowBlank="1" showInputMessage="1" showErrorMessage="1" promptTitle="VERIFICA REQUISITI GENERALI" prompt="SELEZIONARE OPZIONE RIFERITA A VERIFICA REQUISITI ORGANIZZATIVI E STRUTTURALI GENERALI" sqref="F99:M99">
      <formula1>REQUISITI_GENERALI</formula1>
    </dataValidation>
    <dataValidation type="date" allowBlank="1" showInputMessage="1" showErrorMessage="1" promptTitle="DATA" prompt="INSERIRE UNA DATA CORRETTA NEL FORMATO GG/MM/AA" sqref="S99:T99">
      <formula1>42736</formula1>
      <formula2>44196</formula2>
    </dataValidation>
    <dataValidation type="list" allowBlank="1" showInputMessage="1" showErrorMessage="1" promptTitle="CONSEGNA VERBALE " prompt="SELEZIONARE UNA DELLE OPZIONI" sqref="J153">
      <formula1>CONSEGNA_VERBALE</formula1>
    </dataValidation>
    <dataValidation type="list" allowBlank="1" showInputMessage="1" showErrorMessage="1" promptTitle="SELEZIONE OPZIONE" prompt="SELEZIONARE OPZIONE SI, NO " sqref="S52:T52 S64:T64 P120:P129 M120:N129 I120:K129">
      <formula1>OPZIONI_0</formula1>
    </dataValidation>
    <dataValidation type="textLength" operator="lessThanOrEqual" allowBlank="1" showInputMessage="1" showErrorMessage="1" promptTitle="COGNOME OPERATORE" prompt="INDICARE IL COGNOME DELL'OPERATORE" sqref="A88:C94">
      <formula1>100</formula1>
    </dataValidation>
    <dataValidation type="textLength" operator="lessThanOrEqual" allowBlank="1" showInputMessage="1" showErrorMessage="1" promptTitle="FIRMA COMPONENTI EQUIPE" prompt="RIPORTARE NOMINATIVO E FRIMA DELL'EQUIPE DI VIGILANZA" sqref="A156:J158">
      <formula1>100</formula1>
    </dataValidation>
    <dataValidation allowBlank="1" showErrorMessage="1" sqref="A47:R47"/>
    <dataValidation type="whole" allowBlank="1" showInputMessage="1" showErrorMessage="1" promptTitle="UTENTI PRESENTI" prompt="INDICARE IL NUMERO COMPLESSIVO DEI MINORI BENIFICIARI DELLA MISURA CHE RISULTANO INSERITI NELL'U.D.O. ALLA DATA DEL SOPRALLUOGO" sqref="F69:G69">
      <formula1>1</formula1>
      <formula2>1000</formula2>
    </dataValidation>
    <dataValidation type="whole" allowBlank="1" showInputMessage="1" showErrorMessage="1" promptTitle="UTENTI PRESENTI" prompt="INDICARE IL NUMERO COMPLESSIVO DEI MINORI BENIFICIARI DELLA MISURA CHE RISULTANO PRESENTI NELL'U.D.O. ALLA DATA  DEL SOPRALLUOGO" sqref="O69:P69">
      <formula1>1</formula1>
      <formula2>1000</formula2>
    </dataValidation>
    <dataValidation allowBlank="1" showInputMessage="1" showErrorMessage="1" prompt="CAMPO CALCOLATO" sqref="I84"/>
  </dataValidations>
  <printOptions horizontalCentered="1"/>
  <pageMargins left="0.19685039370078741" right="0.19685039370078741" top="0.43307086614173229" bottom="0.6692913385826772" header="0.31496062992125984" footer="0.31496062992125984"/>
  <pageSetup paperSize="9" scale="98" fitToHeight="0" orientation="portrait" r:id="rId1"/>
  <headerFooter>
    <oddFooter>&amp;L&amp;8Verbale Vigilanza-Appropriatezza Misure ex DGR 7769/2018 v.2/2018</oddFooter>
  </headerFooter>
  <rowBreaks count="3" manualBreakCount="3">
    <brk id="43" max="19" man="1"/>
    <brk id="107" max="19" man="1"/>
    <brk id="133" max="19" man="1"/>
  </rowBreaks>
  <ignoredErrors>
    <ignoredError sqref="A158 L15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8"/>
  <sheetViews>
    <sheetView topLeftCell="A3" workbookViewId="0">
      <selection activeCell="B30" sqref="B30"/>
    </sheetView>
  </sheetViews>
  <sheetFormatPr defaultColWidth="31.109375" defaultRowHeight="14.4" x14ac:dyDescent="0.3"/>
  <cols>
    <col min="1" max="1" width="55.88671875" customWidth="1"/>
    <col min="3" max="3" width="64.88671875" customWidth="1"/>
  </cols>
  <sheetData>
    <row r="2" spans="1:5" x14ac:dyDescent="0.3">
      <c r="A2" t="s">
        <v>31</v>
      </c>
      <c r="C2" t="s">
        <v>48</v>
      </c>
      <c r="E2" t="s">
        <v>132</v>
      </c>
    </row>
    <row r="3" spans="1:5" x14ac:dyDescent="0.3">
      <c r="A3" t="s">
        <v>25</v>
      </c>
      <c r="C3" t="s">
        <v>50</v>
      </c>
      <c r="E3" t="s">
        <v>133</v>
      </c>
    </row>
    <row r="4" spans="1:5" ht="15" x14ac:dyDescent="0.25">
      <c r="A4" t="s">
        <v>30</v>
      </c>
      <c r="C4" t="s">
        <v>49</v>
      </c>
    </row>
    <row r="5" spans="1:5" ht="15" x14ac:dyDescent="0.25">
      <c r="A5" t="s">
        <v>143</v>
      </c>
      <c r="C5" t="s">
        <v>124</v>
      </c>
    </row>
    <row r="8" spans="1:5" ht="22.5" customHeight="1" x14ac:dyDescent="0.25">
      <c r="A8" s="2" t="s">
        <v>56</v>
      </c>
      <c r="C8" s="3" t="s">
        <v>96</v>
      </c>
    </row>
    <row r="9" spans="1:5" ht="22.5" customHeight="1" x14ac:dyDescent="0.3">
      <c r="A9" s="1" t="s">
        <v>57</v>
      </c>
      <c r="C9" s="1" t="s">
        <v>97</v>
      </c>
    </row>
    <row r="10" spans="1:5" ht="22.5" customHeight="1" x14ac:dyDescent="0.25">
      <c r="A10" s="1" t="s">
        <v>58</v>
      </c>
      <c r="C10" s="1" t="s">
        <v>98</v>
      </c>
    </row>
    <row r="11" spans="1:5" ht="22.5" customHeight="1" x14ac:dyDescent="0.25">
      <c r="A11" s="1" t="s">
        <v>42</v>
      </c>
      <c r="C11" s="1" t="s">
        <v>99</v>
      </c>
    </row>
    <row r="12" spans="1:5" ht="22.5" customHeight="1" x14ac:dyDescent="0.25">
      <c r="A12" s="1" t="s">
        <v>59</v>
      </c>
      <c r="C12" s="1" t="s">
        <v>100</v>
      </c>
    </row>
    <row r="13" spans="1:5" ht="22.5" customHeight="1" x14ac:dyDescent="0.25">
      <c r="A13" s="1" t="s">
        <v>60</v>
      </c>
      <c r="C13" s="1" t="s">
        <v>101</v>
      </c>
    </row>
    <row r="14" spans="1:5" ht="22.5" customHeight="1" x14ac:dyDescent="0.25">
      <c r="A14" s="1" t="s">
        <v>61</v>
      </c>
    </row>
    <row r="15" spans="1:5" ht="22.5" customHeight="1" x14ac:dyDescent="0.25">
      <c r="A15" s="1" t="s">
        <v>62</v>
      </c>
    </row>
    <row r="16" spans="1:5" ht="22.5" customHeight="1" x14ac:dyDescent="0.25">
      <c r="A16" s="1" t="s">
        <v>63</v>
      </c>
      <c r="C16" s="24" t="s">
        <v>25</v>
      </c>
    </row>
    <row r="17" spans="1:3" ht="22.5" customHeight="1" x14ac:dyDescent="0.25">
      <c r="A17" s="1" t="s">
        <v>64</v>
      </c>
      <c r="C17" s="24" t="s">
        <v>30</v>
      </c>
    </row>
    <row r="18" spans="1:3" ht="36" customHeight="1" x14ac:dyDescent="0.25">
      <c r="A18" s="1" t="s">
        <v>65</v>
      </c>
      <c r="C18" s="25" t="s">
        <v>120</v>
      </c>
    </row>
    <row r="19" spans="1:3" ht="22.5" customHeight="1" x14ac:dyDescent="0.25">
      <c r="A19" s="1" t="s">
        <v>66</v>
      </c>
    </row>
    <row r="20" spans="1:3" ht="22.5" customHeight="1" x14ac:dyDescent="0.25">
      <c r="A20" s="1" t="s">
        <v>67</v>
      </c>
    </row>
    <row r="21" spans="1:3" ht="22.5" customHeight="1" x14ac:dyDescent="0.25">
      <c r="A21" s="1" t="s">
        <v>68</v>
      </c>
      <c r="C21" t="s">
        <v>136</v>
      </c>
    </row>
    <row r="22" spans="1:3" ht="22.5" customHeight="1" x14ac:dyDescent="0.3">
      <c r="A22" s="26" t="s">
        <v>172</v>
      </c>
      <c r="C22" t="s">
        <v>137</v>
      </c>
    </row>
    <row r="23" spans="1:3" ht="22.5" customHeight="1" x14ac:dyDescent="0.3">
      <c r="A23" s="1" t="s">
        <v>174</v>
      </c>
      <c r="C23" s="28" t="s">
        <v>138</v>
      </c>
    </row>
    <row r="24" spans="1:3" ht="22.5" customHeight="1" x14ac:dyDescent="0.3">
      <c r="A24" s="1" t="s">
        <v>69</v>
      </c>
    </row>
    <row r="25" spans="1:3" ht="22.5" customHeight="1" x14ac:dyDescent="0.3">
      <c r="A25" s="1" t="s">
        <v>40</v>
      </c>
    </row>
    <row r="26" spans="1:3" ht="22.5" customHeight="1" x14ac:dyDescent="0.3">
      <c r="A26" s="1" t="s">
        <v>70</v>
      </c>
    </row>
    <row r="27" spans="1:3" ht="22.5" customHeight="1" x14ac:dyDescent="0.3">
      <c r="A27" s="1" t="s">
        <v>71</v>
      </c>
    </row>
    <row r="28" spans="1:3" ht="22.5" customHeight="1" x14ac:dyDescent="0.3">
      <c r="A28" s="1" t="s">
        <v>123</v>
      </c>
    </row>
    <row r="29" spans="1:3" x14ac:dyDescent="0.3">
      <c r="A29" s="24" t="s">
        <v>72</v>
      </c>
    </row>
    <row r="39" spans="1:1" x14ac:dyDescent="0.3">
      <c r="A39" s="2" t="s">
        <v>125</v>
      </c>
    </row>
    <row r="40" spans="1:1" x14ac:dyDescent="0.3">
      <c r="A40" s="1" t="s">
        <v>41</v>
      </c>
    </row>
    <row r="41" spans="1:1" x14ac:dyDescent="0.3">
      <c r="A41" s="1" t="s">
        <v>46</v>
      </c>
    </row>
    <row r="42" spans="1:1" x14ac:dyDescent="0.3">
      <c r="A42" s="1" t="s">
        <v>126</v>
      </c>
    </row>
    <row r="43" spans="1:1" x14ac:dyDescent="0.3">
      <c r="A43" s="1" t="s">
        <v>58</v>
      </c>
    </row>
    <row r="44" spans="1:1" x14ac:dyDescent="0.3">
      <c r="A44" s="1" t="s">
        <v>42</v>
      </c>
    </row>
    <row r="45" spans="1:1" x14ac:dyDescent="0.3">
      <c r="A45" s="1" t="s">
        <v>62</v>
      </c>
    </row>
    <row r="46" spans="1:1" x14ac:dyDescent="0.3">
      <c r="A46" s="1" t="s">
        <v>47</v>
      </c>
    </row>
    <row r="47" spans="1:1" x14ac:dyDescent="0.3">
      <c r="A47" s="26" t="s">
        <v>172</v>
      </c>
    </row>
    <row r="48" spans="1:1" x14ac:dyDescent="0.3">
      <c r="A48" s="1" t="s">
        <v>173</v>
      </c>
    </row>
    <row r="49" spans="1:1" x14ac:dyDescent="0.3">
      <c r="A49" s="1" t="s">
        <v>40</v>
      </c>
    </row>
    <row r="50" spans="1:1" x14ac:dyDescent="0.3">
      <c r="A50" s="1" t="s">
        <v>43</v>
      </c>
    </row>
    <row r="51" spans="1:1" x14ac:dyDescent="0.3">
      <c r="A51" s="1" t="s">
        <v>129</v>
      </c>
    </row>
    <row r="52" spans="1:1" x14ac:dyDescent="0.3">
      <c r="A52" s="1" t="s">
        <v>45</v>
      </c>
    </row>
    <row r="53" spans="1:1" x14ac:dyDescent="0.3">
      <c r="A53" s="1" t="s">
        <v>127</v>
      </c>
    </row>
    <row r="54" spans="1:1" x14ac:dyDescent="0.3">
      <c r="A54" s="1" t="s">
        <v>44</v>
      </c>
    </row>
    <row r="55" spans="1:1" x14ac:dyDescent="0.3">
      <c r="A55" s="1" t="s">
        <v>130</v>
      </c>
    </row>
    <row r="56" spans="1:1" x14ac:dyDescent="0.3">
      <c r="A56" s="1" t="s">
        <v>128</v>
      </c>
    </row>
    <row r="57" spans="1:1" x14ac:dyDescent="0.3">
      <c r="A57" s="27" t="s">
        <v>131</v>
      </c>
    </row>
    <row r="58" spans="1:1" x14ac:dyDescent="0.3">
      <c r="A58" t="s">
        <v>147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VERBALE_MISURA_COM_MINORI</vt:lpstr>
      <vt:lpstr>MENU</vt:lpstr>
      <vt:lpstr>VERBALE_MISURA_COM_MINORI!Area_stampa</vt:lpstr>
      <vt:lpstr>CONSEGNA_VERBALE</vt:lpstr>
      <vt:lpstr>ESITO</vt:lpstr>
      <vt:lpstr>FIGURA_PROFESSIONALE</vt:lpstr>
      <vt:lpstr>OPZIONI_0</vt:lpstr>
      <vt:lpstr>OPZIONI_1</vt:lpstr>
      <vt:lpstr>QUALIFICA_OPERATORE</vt:lpstr>
      <vt:lpstr>REPERIBILITA</vt:lpstr>
      <vt:lpstr>REQUISITI_GENERALI</vt:lpstr>
      <vt:lpstr>TIPO_DOCUMENTO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Rocca</dc:creator>
  <cp:lastModifiedBy>Acerboni Katia</cp:lastModifiedBy>
  <cp:lastPrinted>2018-12-28T21:48:32Z</cp:lastPrinted>
  <dcterms:created xsi:type="dcterms:W3CDTF">2018-09-20T09:56:40Z</dcterms:created>
  <dcterms:modified xsi:type="dcterms:W3CDTF">2019-01-09T09:26:26Z</dcterms:modified>
</cp:coreProperties>
</file>