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UDO A BUDGET\"/>
    </mc:Choice>
  </mc:AlternateContent>
  <bookViews>
    <workbookView xWindow="0" yWindow="0" windowWidth="23040" windowHeight="8805"/>
  </bookViews>
  <sheets>
    <sheet name="RSA APERTA " sheetId="2" r:id="rId1"/>
  </sheets>
  <definedNames>
    <definedName name="_xlnm._FilterDatabase" localSheetId="0" hidden="1">'RSA APERTA '!$A$2:$N$2</definedName>
    <definedName name="_xlnm.Print_Area" localSheetId="0">'RSA APERTA '!$E$1:$J$20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2" l="1"/>
  <c r="J16" i="2" l="1"/>
  <c r="D4" i="2" l="1"/>
  <c r="D5" i="2"/>
  <c r="D6" i="2"/>
  <c r="D7" i="2"/>
  <c r="D8" i="2"/>
  <c r="D9" i="2"/>
  <c r="D10" i="2"/>
  <c r="D11" i="2"/>
  <c r="D12" i="2"/>
  <c r="D13" i="2"/>
  <c r="D14" i="2"/>
  <c r="D15" i="2"/>
  <c r="D3" i="2"/>
</calcChain>
</file>

<file path=xl/comments1.xml><?xml version="1.0" encoding="utf-8"?>
<comments xmlns="http://schemas.openxmlformats.org/spreadsheetml/2006/main">
  <authors>
    <author>Autore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02/08/2018 nomina procuratore speciale x firmare atti
</t>
        </r>
      </text>
    </comment>
  </commentList>
</comments>
</file>

<file path=xl/sharedStrings.xml><?xml version="1.0" encoding="utf-8"?>
<sst xmlns="http://schemas.openxmlformats.org/spreadsheetml/2006/main" count="110" uniqueCount="76">
  <si>
    <t>001018</t>
  </si>
  <si>
    <t>La Rosa d'Argento</t>
  </si>
  <si>
    <t>Ronco Briantino (MB)</t>
  </si>
  <si>
    <t>Codess Sociale Società Cooperativa Sociale Onlus</t>
  </si>
  <si>
    <t>RSA APERTA</t>
  </si>
  <si>
    <t>001056</t>
  </si>
  <si>
    <t>Villa Teruzzi</t>
  </si>
  <si>
    <t>Concorezzo (MB)</t>
  </si>
  <si>
    <t>Coop. Soc. Coopselios Società Cooperativa</t>
  </si>
  <si>
    <t>Brugherio (MB)</t>
  </si>
  <si>
    <t>001064</t>
  </si>
  <si>
    <t>Villa San Clemente</t>
  </si>
  <si>
    <t>Villasanta (MB)</t>
  </si>
  <si>
    <t>Segesta Gestioni s.r.l.</t>
  </si>
  <si>
    <t>001075</t>
  </si>
  <si>
    <t xml:space="preserve">R.S.A. Mons. BORSIERI </t>
  </si>
  <si>
    <t>Lecco</t>
  </si>
  <si>
    <t>FONDAZIONE ISTITUTO SACRA FAMIGLIA ONLUS</t>
  </si>
  <si>
    <t>001080</t>
  </si>
  <si>
    <t>Sant'Andrea</t>
  </si>
  <si>
    <t>Monza</t>
  </si>
  <si>
    <t>001096</t>
  </si>
  <si>
    <t>Villa Cenacolo</t>
  </si>
  <si>
    <t>Lentate sul Seveso (MB)</t>
  </si>
  <si>
    <t>Centro dell'Anziano s.r.l.</t>
  </si>
  <si>
    <t>001097</t>
  </si>
  <si>
    <t>Villa Paradiso</t>
  </si>
  <si>
    <t>Villa Paradiso s.r.l.</t>
  </si>
  <si>
    <t>001098</t>
  </si>
  <si>
    <t>Luigi Porro</t>
  </si>
  <si>
    <t>Barlassina (MB)</t>
  </si>
  <si>
    <t>San Lab consorzio di coop.soc. s.c.s.</t>
  </si>
  <si>
    <t>001115</t>
  </si>
  <si>
    <t xml:space="preserve">R.S.A. VILLA SERENA </t>
  </si>
  <si>
    <t>Galbiate</t>
  </si>
  <si>
    <t>KCS CAREGIVER COOP.VA SOC.LE</t>
  </si>
  <si>
    <t>001116</t>
  </si>
  <si>
    <t>ISTITUTI RIUNITI AIROLDI E MUZZI ONLUS</t>
  </si>
  <si>
    <t>ISTITUTI  RIUNITI AIROLDI E MUZZI - ONLUS</t>
  </si>
  <si>
    <t>001119</t>
  </si>
  <si>
    <t>CASA DI RIPOSO P. BUZZI</t>
  </si>
  <si>
    <t>Olginate</t>
  </si>
  <si>
    <t>001189</t>
  </si>
  <si>
    <t>ISTITUTO SACRA FAMIGLIA</t>
  </si>
  <si>
    <t>Perledo</t>
  </si>
  <si>
    <t>001206</t>
  </si>
  <si>
    <t>Anna e Guido Fossati</t>
  </si>
  <si>
    <t>Sede territoriale</t>
  </si>
  <si>
    <t>Tipologia UDO</t>
  </si>
  <si>
    <t>Codice Unità d'offerta</t>
  </si>
  <si>
    <t xml:space="preserve">CUDES (6 CIFRE) </t>
  </si>
  <si>
    <t>DENOMINAZIONE ENTE GESTORE</t>
  </si>
  <si>
    <t>DENOMINAZIONE UDO</t>
  </si>
  <si>
    <t>SEDE UDO</t>
  </si>
  <si>
    <t>TOTALE</t>
  </si>
  <si>
    <t>N. POSTI LETTO            per interventi di sollievo</t>
  </si>
  <si>
    <t>BUDGET 2023</t>
  </si>
  <si>
    <t>BUDGET 2024 (determinato incrementando il budget 2023 del 38%)</t>
  </si>
  <si>
    <t>CONTRATTO DEFINITIVO 2024 FIRMATO IL</t>
  </si>
  <si>
    <t>RINUNCIA AL CONTRATTO CON NOTA del 14/3/2024 prot ATS 22122/24</t>
  </si>
  <si>
    <t>Punto Service</t>
  </si>
  <si>
    <t>CIG</t>
  </si>
  <si>
    <t>B089E31CF6</t>
  </si>
  <si>
    <t>B089DD1DBD</t>
  </si>
  <si>
    <t>B146B90D6C</t>
  </si>
  <si>
    <t>B1483C575B</t>
  </si>
  <si>
    <t>B146B91E3F</t>
  </si>
  <si>
    <t>B08A88EA4A</t>
  </si>
  <si>
    <t>B08ACC765D</t>
  </si>
  <si>
    <t>B08AD3E890</t>
  </si>
  <si>
    <t>B08ADBAEE2</t>
  </si>
  <si>
    <t>B08AF573B7</t>
  </si>
  <si>
    <t>B1483C682E</t>
  </si>
  <si>
    <t>B08BD66DB1</t>
  </si>
  <si>
    <t>FILIERA 30/05/2024</t>
  </si>
  <si>
    <t>ALLEGATO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</si>
</sst>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Arial"/>
      <family val="2"/>
      <charset val="1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0"/>
      <name val="Calibri"/>
      <family val="2"/>
      <scheme val="minor"/>
    </font>
    <font>
      <sz val="12"/>
      <color theme="1"/>
      <name val="Times New Roman"/>
      <family val="1"/>
    </font>
    <font>
      <b/>
      <sz val="11"/>
      <name val="Verdana"/>
      <family val="2"/>
      <charset val="1"/>
    </font>
    <font>
      <sz val="18"/>
      <color rgb="FF000000"/>
      <name val="Calibri"/>
      <family val="2"/>
    </font>
    <font>
      <b/>
      <sz val="10"/>
      <name val="Verdana"/>
      <family val="2"/>
      <charset val="1"/>
    </font>
    <font>
      <sz val="9"/>
      <color rgb="FF000000"/>
      <name val="Segoe UI"/>
      <family val="2"/>
    </font>
    <font>
      <sz val="11"/>
      <name val="Calibri"/>
      <family val="2"/>
      <scheme val="minor"/>
    </font>
    <font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right"/>
    </xf>
    <xf numFmtId="49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wrapText="1"/>
    </xf>
    <xf numFmtId="0" fontId="0" fillId="0" borderId="1" xfId="0" applyBorder="1"/>
    <xf numFmtId="43" fontId="0" fillId="0" borderId="0" xfId="0" applyNumberFormat="1"/>
    <xf numFmtId="0" fontId="0" fillId="0" borderId="0" xfId="0" applyFont="1" applyFill="1" applyBorder="1" applyAlignment="1"/>
    <xf numFmtId="0" fontId="6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4" fontId="9" fillId="0" borderId="0" xfId="0" applyNumberFormat="1" applyFont="1"/>
    <xf numFmtId="43" fontId="11" fillId="2" borderId="1" xfId="1" applyFont="1" applyFill="1" applyBorder="1" applyAlignment="1"/>
    <xf numFmtId="0" fontId="0" fillId="2" borderId="0" xfId="0" applyFill="1"/>
    <xf numFmtId="43" fontId="0" fillId="0" borderId="0" xfId="0" applyNumberFormat="1" applyBorder="1"/>
    <xf numFmtId="43" fontId="0" fillId="0" borderId="0" xfId="0" applyNumberFormat="1" applyFont="1" applyFill="1" applyBorder="1"/>
    <xf numFmtId="3" fontId="12" fillId="3" borderId="1" xfId="3" applyNumberFormat="1" applyFont="1" applyFill="1" applyBorder="1" applyAlignment="1" applyProtection="1">
      <alignment horizontal="center" vertical="center" wrapText="1"/>
    </xf>
    <xf numFmtId="3" fontId="12" fillId="3" borderId="2" xfId="3" applyNumberFormat="1" applyFont="1" applyFill="1" applyBorder="1" applyAlignment="1" applyProtection="1">
      <alignment horizontal="center" vertical="center" wrapText="1"/>
    </xf>
    <xf numFmtId="0" fontId="13" fillId="0" borderId="0" xfId="0" applyFont="1"/>
    <xf numFmtId="3" fontId="10" fillId="2" borderId="3" xfId="3" applyNumberFormat="1" applyFont="1" applyFill="1" applyBorder="1" applyAlignment="1" applyProtection="1">
      <alignment horizontal="center" vertical="center" wrapText="1"/>
    </xf>
    <xf numFmtId="3" fontId="12" fillId="2" borderId="2" xfId="3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43" fontId="14" fillId="0" borderId="1" xfId="0" applyNumberFormat="1" applyFont="1" applyFill="1" applyBorder="1" applyAlignment="1">
      <alignment wrapText="1"/>
    </xf>
    <xf numFmtId="14" fontId="15" fillId="0" borderId="1" xfId="0" applyNumberFormat="1" applyFont="1" applyFill="1" applyBorder="1"/>
    <xf numFmtId="43" fontId="11" fillId="4" borderId="1" xfId="1" applyFont="1" applyFill="1" applyBorder="1" applyAlignment="1"/>
    <xf numFmtId="43" fontId="0" fillId="2" borderId="1" xfId="0" applyNumberFormat="1" applyFont="1" applyFill="1" applyBorder="1" applyAlignment="1">
      <alignment vertical="center"/>
    </xf>
    <xf numFmtId="43" fontId="0" fillId="5" borderId="1" xfId="0" applyNumberFormat="1" applyFont="1" applyFill="1" applyBorder="1" applyAlignment="1">
      <alignment vertical="center"/>
    </xf>
  </cellXfs>
  <cellStyles count="5">
    <cellStyle name="Migliaia" xfId="1" builtinId="3"/>
    <cellStyle name="Migliaia 2" xfId="2"/>
    <cellStyle name="Migliaia 3" xfId="4"/>
    <cellStyle name="Normale" xfId="0" builtinId="0"/>
    <cellStyle name="TableStyleLight1" xf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A3" zoomScale="70" zoomScaleNormal="70" workbookViewId="0">
      <selection sqref="A1:M16"/>
    </sheetView>
  </sheetViews>
  <sheetFormatPr defaultRowHeight="36" customHeight="1" x14ac:dyDescent="0.25"/>
  <cols>
    <col min="2" max="2" width="17.5703125" style="6" customWidth="1"/>
    <col min="3" max="3" width="9.85546875" style="4" bestFit="1" customWidth="1"/>
    <col min="4" max="4" width="18.140625" style="4" customWidth="1"/>
    <col min="5" max="5" width="14.5703125" style="4" customWidth="1"/>
    <col min="6" max="6" width="36.7109375" style="7" customWidth="1"/>
    <col min="7" max="7" width="36.7109375" customWidth="1"/>
    <col min="8" max="8" width="26.140625" customWidth="1"/>
    <col min="9" max="9" width="13.42578125" customWidth="1"/>
    <col min="10" max="10" width="25.85546875" bestFit="1" customWidth="1"/>
    <col min="11" max="11" width="25.140625" customWidth="1"/>
    <col min="12" max="12" width="38.85546875" bestFit="1" customWidth="1"/>
    <col min="13" max="13" width="19.5703125" customWidth="1"/>
    <col min="14" max="14" width="12.42578125" bestFit="1" customWidth="1"/>
    <col min="15" max="15" width="20" customWidth="1"/>
  </cols>
  <sheetData>
    <row r="1" spans="1:14" ht="36" customHeight="1" x14ac:dyDescent="0.25">
      <c r="E1" s="4" t="s">
        <v>4</v>
      </c>
      <c r="J1" s="30"/>
      <c r="K1" s="24"/>
      <c r="M1" t="s">
        <v>75</v>
      </c>
    </row>
    <row r="2" spans="1:14" s="1" customFormat="1" ht="82.5" customHeight="1" x14ac:dyDescent="0.25">
      <c r="A2" s="13" t="s">
        <v>47</v>
      </c>
      <c r="B2" s="13" t="s">
        <v>48</v>
      </c>
      <c r="C2" s="14"/>
      <c r="D2" s="13" t="s">
        <v>49</v>
      </c>
      <c r="E2" s="13" t="s">
        <v>50</v>
      </c>
      <c r="F2" s="13" t="s">
        <v>51</v>
      </c>
      <c r="G2" s="20" t="s">
        <v>52</v>
      </c>
      <c r="H2" s="20" t="s">
        <v>53</v>
      </c>
      <c r="I2" s="21" t="s">
        <v>55</v>
      </c>
      <c r="J2" s="31" t="s">
        <v>56</v>
      </c>
      <c r="K2" s="28" t="s">
        <v>57</v>
      </c>
      <c r="L2" s="27" t="s">
        <v>58</v>
      </c>
      <c r="M2" s="32" t="s">
        <v>61</v>
      </c>
    </row>
    <row r="3" spans="1:14" s="3" customFormat="1" ht="36" customHeight="1" x14ac:dyDescent="0.35">
      <c r="A3" s="8" t="s">
        <v>20</v>
      </c>
      <c r="B3" s="15" t="s">
        <v>4</v>
      </c>
      <c r="C3" s="9">
        <v>324</v>
      </c>
      <c r="D3" s="9" t="str">
        <f>CONCATENATE(C3,E3)</f>
        <v>324001018</v>
      </c>
      <c r="E3" s="10" t="s">
        <v>0</v>
      </c>
      <c r="F3" s="16" t="s">
        <v>3</v>
      </c>
      <c r="G3" s="11" t="s">
        <v>1</v>
      </c>
      <c r="H3" s="8" t="s">
        <v>2</v>
      </c>
      <c r="I3" s="8">
        <v>0</v>
      </c>
      <c r="J3" s="23">
        <v>126067</v>
      </c>
      <c r="K3" s="23">
        <v>173972</v>
      </c>
      <c r="L3" s="34">
        <v>45442</v>
      </c>
      <c r="M3" s="36" t="s">
        <v>62</v>
      </c>
      <c r="N3" s="26"/>
    </row>
    <row r="4" spans="1:14" s="3" customFormat="1" ht="36" customHeight="1" x14ac:dyDescent="0.35">
      <c r="A4" s="8" t="s">
        <v>20</v>
      </c>
      <c r="B4" s="15" t="s">
        <v>4</v>
      </c>
      <c r="C4" s="9">
        <v>324</v>
      </c>
      <c r="D4" s="9" t="str">
        <f t="shared" ref="D4:D15" si="0">CONCATENATE(C4,E4)</f>
        <v>324001056</v>
      </c>
      <c r="E4" s="10" t="s">
        <v>5</v>
      </c>
      <c r="F4" s="16" t="s">
        <v>8</v>
      </c>
      <c r="G4" s="11" t="s">
        <v>6</v>
      </c>
      <c r="H4" s="8" t="s">
        <v>7</v>
      </c>
      <c r="I4" s="12">
        <v>0</v>
      </c>
      <c r="J4" s="23">
        <v>8615</v>
      </c>
      <c r="K4" s="23">
        <v>11889</v>
      </c>
      <c r="L4" s="34">
        <v>45442</v>
      </c>
      <c r="M4" s="36" t="s">
        <v>63</v>
      </c>
      <c r="N4" s="26"/>
    </row>
    <row r="5" spans="1:14" s="3" customFormat="1" ht="36" customHeight="1" x14ac:dyDescent="0.35">
      <c r="A5" s="8" t="s">
        <v>20</v>
      </c>
      <c r="B5" s="15" t="s">
        <v>4</v>
      </c>
      <c r="C5" s="9">
        <v>324</v>
      </c>
      <c r="D5" s="9" t="str">
        <f t="shared" si="0"/>
        <v>324001064</v>
      </c>
      <c r="E5" s="10" t="s">
        <v>10</v>
      </c>
      <c r="F5" s="16" t="s">
        <v>13</v>
      </c>
      <c r="G5" s="11" t="s">
        <v>11</v>
      </c>
      <c r="H5" s="8" t="s">
        <v>12</v>
      </c>
      <c r="I5" s="8">
        <v>0</v>
      </c>
      <c r="J5" s="23">
        <v>149282</v>
      </c>
      <c r="K5" s="23">
        <v>206009</v>
      </c>
      <c r="L5" s="34" t="s">
        <v>74</v>
      </c>
      <c r="M5" s="36" t="s">
        <v>64</v>
      </c>
    </row>
    <row r="6" spans="1:14" s="3" customFormat="1" ht="36" customHeight="1" x14ac:dyDescent="0.35">
      <c r="A6" s="8" t="s">
        <v>16</v>
      </c>
      <c r="B6" s="15" t="s">
        <v>4</v>
      </c>
      <c r="C6" s="9">
        <v>324</v>
      </c>
      <c r="D6" s="9" t="str">
        <f t="shared" si="0"/>
        <v>324001075</v>
      </c>
      <c r="E6" s="10" t="s">
        <v>14</v>
      </c>
      <c r="F6" s="16" t="s">
        <v>17</v>
      </c>
      <c r="G6" s="11" t="s">
        <v>15</v>
      </c>
      <c r="H6" s="8" t="s">
        <v>16</v>
      </c>
      <c r="I6" s="8">
        <v>0</v>
      </c>
      <c r="J6" s="23">
        <v>9645</v>
      </c>
      <c r="K6" s="23">
        <v>13310</v>
      </c>
      <c r="L6" s="34" t="s">
        <v>74</v>
      </c>
      <c r="M6" s="36" t="s">
        <v>65</v>
      </c>
      <c r="N6" s="26"/>
    </row>
    <row r="7" spans="1:14" s="3" customFormat="1" ht="36" customHeight="1" x14ac:dyDescent="0.35">
      <c r="A7" s="8" t="s">
        <v>20</v>
      </c>
      <c r="B7" s="15" t="s">
        <v>4</v>
      </c>
      <c r="C7" s="9">
        <v>324</v>
      </c>
      <c r="D7" s="9" t="str">
        <f t="shared" si="0"/>
        <v>324001080</v>
      </c>
      <c r="E7" s="10" t="s">
        <v>18</v>
      </c>
      <c r="F7" s="16" t="s">
        <v>13</v>
      </c>
      <c r="G7" s="11" t="s">
        <v>19</v>
      </c>
      <c r="H7" s="8" t="s">
        <v>20</v>
      </c>
      <c r="I7" s="8">
        <v>0</v>
      </c>
      <c r="J7" s="23">
        <v>174147</v>
      </c>
      <c r="K7" s="23">
        <v>240323</v>
      </c>
      <c r="L7" s="34" t="s">
        <v>74</v>
      </c>
      <c r="M7" s="36" t="s">
        <v>66</v>
      </c>
    </row>
    <row r="8" spans="1:14" s="3" customFormat="1" ht="36" customHeight="1" x14ac:dyDescent="0.35">
      <c r="A8" s="8" t="s">
        <v>20</v>
      </c>
      <c r="B8" s="15" t="s">
        <v>4</v>
      </c>
      <c r="C8" s="9">
        <v>324</v>
      </c>
      <c r="D8" s="9" t="str">
        <f t="shared" si="0"/>
        <v>324001096</v>
      </c>
      <c r="E8" s="10" t="s">
        <v>21</v>
      </c>
      <c r="F8" s="16" t="s">
        <v>24</v>
      </c>
      <c r="G8" s="11" t="s">
        <v>22</v>
      </c>
      <c r="H8" s="8" t="s">
        <v>23</v>
      </c>
      <c r="I8" s="8">
        <v>0</v>
      </c>
      <c r="J8" s="23">
        <v>42878</v>
      </c>
      <c r="K8" s="23">
        <v>59172</v>
      </c>
      <c r="L8" s="34">
        <v>45442</v>
      </c>
      <c r="M8" s="36" t="s">
        <v>67</v>
      </c>
    </row>
    <row r="9" spans="1:14" s="3" customFormat="1" ht="36" customHeight="1" x14ac:dyDescent="0.35">
      <c r="A9" s="8" t="s">
        <v>20</v>
      </c>
      <c r="B9" s="15" t="s">
        <v>4</v>
      </c>
      <c r="C9" s="9">
        <v>324</v>
      </c>
      <c r="D9" s="9" t="str">
        <f t="shared" si="0"/>
        <v>324001097</v>
      </c>
      <c r="E9" s="10" t="s">
        <v>25</v>
      </c>
      <c r="F9" s="16" t="s">
        <v>27</v>
      </c>
      <c r="G9" s="16" t="s">
        <v>26</v>
      </c>
      <c r="H9" s="8" t="s">
        <v>9</v>
      </c>
      <c r="I9" s="8">
        <v>0</v>
      </c>
      <c r="J9" s="23">
        <v>70495</v>
      </c>
      <c r="K9" s="23">
        <v>97283</v>
      </c>
      <c r="L9" s="34">
        <v>45442</v>
      </c>
      <c r="M9" s="36" t="s">
        <v>68</v>
      </c>
    </row>
    <row r="10" spans="1:14" s="3" customFormat="1" ht="36" customHeight="1" x14ac:dyDescent="0.35">
      <c r="A10" s="8" t="s">
        <v>20</v>
      </c>
      <c r="B10" s="15" t="s">
        <v>4</v>
      </c>
      <c r="C10" s="9">
        <v>324</v>
      </c>
      <c r="D10" s="9" t="str">
        <f t="shared" si="0"/>
        <v>324001098</v>
      </c>
      <c r="E10" s="10" t="s">
        <v>28</v>
      </c>
      <c r="F10" s="16" t="s">
        <v>31</v>
      </c>
      <c r="G10" s="11" t="s">
        <v>29</v>
      </c>
      <c r="H10" s="8" t="s">
        <v>30</v>
      </c>
      <c r="I10" s="8">
        <v>0</v>
      </c>
      <c r="J10" s="23">
        <v>173566</v>
      </c>
      <c r="K10" s="23">
        <v>239521</v>
      </c>
      <c r="L10" s="34">
        <v>45442</v>
      </c>
      <c r="M10" s="36" t="s">
        <v>69</v>
      </c>
    </row>
    <row r="11" spans="1:14" s="3" customFormat="1" ht="36" customHeight="1" x14ac:dyDescent="0.35">
      <c r="A11" s="8" t="s">
        <v>16</v>
      </c>
      <c r="B11" s="15" t="s">
        <v>4</v>
      </c>
      <c r="C11" s="9">
        <v>324</v>
      </c>
      <c r="D11" s="9" t="str">
        <f t="shared" si="0"/>
        <v>324001115</v>
      </c>
      <c r="E11" s="10" t="s">
        <v>32</v>
      </c>
      <c r="F11" s="16" t="s">
        <v>35</v>
      </c>
      <c r="G11" s="11" t="s">
        <v>33</v>
      </c>
      <c r="H11" s="8" t="s">
        <v>34</v>
      </c>
      <c r="I11" s="8">
        <v>0</v>
      </c>
      <c r="J11" s="23">
        <v>21925</v>
      </c>
      <c r="K11" s="23">
        <v>30257</v>
      </c>
      <c r="L11" s="34">
        <v>45442</v>
      </c>
      <c r="M11" s="36" t="s">
        <v>70</v>
      </c>
    </row>
    <row r="12" spans="1:14" s="3" customFormat="1" ht="36" customHeight="1" x14ac:dyDescent="0.35">
      <c r="A12" s="8" t="s">
        <v>16</v>
      </c>
      <c r="B12" s="15" t="s">
        <v>4</v>
      </c>
      <c r="C12" s="9">
        <v>324</v>
      </c>
      <c r="D12" s="9" t="str">
        <f t="shared" si="0"/>
        <v>324001116</v>
      </c>
      <c r="E12" s="10" t="s">
        <v>36</v>
      </c>
      <c r="F12" s="16" t="s">
        <v>38</v>
      </c>
      <c r="G12" s="11" t="s">
        <v>37</v>
      </c>
      <c r="H12" s="8" t="s">
        <v>16</v>
      </c>
      <c r="I12" s="8">
        <v>0</v>
      </c>
      <c r="J12" s="23">
        <v>113130</v>
      </c>
      <c r="K12" s="35"/>
      <c r="L12" s="33" t="s">
        <v>59</v>
      </c>
      <c r="M12" s="37"/>
    </row>
    <row r="13" spans="1:14" s="3" customFormat="1" ht="36" customHeight="1" x14ac:dyDescent="0.35">
      <c r="A13" s="8" t="s">
        <v>16</v>
      </c>
      <c r="B13" s="15" t="s">
        <v>4</v>
      </c>
      <c r="C13" s="9">
        <v>324</v>
      </c>
      <c r="D13" s="9" t="str">
        <f t="shared" si="0"/>
        <v>324001119</v>
      </c>
      <c r="E13" s="10" t="s">
        <v>39</v>
      </c>
      <c r="F13" s="16" t="s">
        <v>35</v>
      </c>
      <c r="G13" s="11" t="s">
        <v>40</v>
      </c>
      <c r="H13" s="8" t="s">
        <v>41</v>
      </c>
      <c r="I13" s="8">
        <v>0</v>
      </c>
      <c r="J13" s="23">
        <v>48825</v>
      </c>
      <c r="K13" s="23">
        <v>67379</v>
      </c>
      <c r="L13" s="34">
        <v>45442</v>
      </c>
      <c r="M13" s="36" t="s">
        <v>71</v>
      </c>
    </row>
    <row r="14" spans="1:14" s="2" customFormat="1" ht="36" customHeight="1" x14ac:dyDescent="0.35">
      <c r="A14" s="8" t="s">
        <v>16</v>
      </c>
      <c r="B14" s="15" t="s">
        <v>4</v>
      </c>
      <c r="C14" s="9">
        <v>324</v>
      </c>
      <c r="D14" s="9" t="str">
        <f t="shared" si="0"/>
        <v>324001189</v>
      </c>
      <c r="E14" s="10" t="s">
        <v>42</v>
      </c>
      <c r="F14" s="16" t="s">
        <v>17</v>
      </c>
      <c r="G14" s="11" t="s">
        <v>43</v>
      </c>
      <c r="H14" s="8" t="s">
        <v>44</v>
      </c>
      <c r="I14" s="8">
        <v>0</v>
      </c>
      <c r="J14" s="23">
        <v>28313</v>
      </c>
      <c r="K14" s="23">
        <v>39072</v>
      </c>
      <c r="L14" s="34" t="s">
        <v>74</v>
      </c>
      <c r="M14" s="36" t="s">
        <v>72</v>
      </c>
    </row>
    <row r="15" spans="1:14" s="2" customFormat="1" ht="36" customHeight="1" x14ac:dyDescent="0.35">
      <c r="A15" s="8" t="s">
        <v>20</v>
      </c>
      <c r="B15" s="15" t="s">
        <v>4</v>
      </c>
      <c r="C15" s="9">
        <v>324</v>
      </c>
      <c r="D15" s="9" t="str">
        <f t="shared" si="0"/>
        <v>324001206</v>
      </c>
      <c r="E15" s="10" t="s">
        <v>45</v>
      </c>
      <c r="F15" s="16" t="s">
        <v>60</v>
      </c>
      <c r="G15" s="11" t="s">
        <v>46</v>
      </c>
      <c r="H15" s="8" t="s">
        <v>20</v>
      </c>
      <c r="I15" s="8">
        <v>0</v>
      </c>
      <c r="J15" s="23">
        <v>53168</v>
      </c>
      <c r="K15" s="23">
        <v>73372</v>
      </c>
      <c r="L15" s="34">
        <v>45442</v>
      </c>
      <c r="M15" s="36" t="s">
        <v>73</v>
      </c>
    </row>
    <row r="16" spans="1:14" ht="36" customHeight="1" x14ac:dyDescent="0.35">
      <c r="A16" s="19"/>
      <c r="B16" s="19"/>
      <c r="C16" s="19"/>
      <c r="D16" s="19"/>
      <c r="E16" s="19"/>
      <c r="F16" s="19"/>
      <c r="G16" s="19"/>
      <c r="H16" s="19"/>
      <c r="I16" s="17" t="s">
        <v>54</v>
      </c>
      <c r="J16" s="23">
        <f>SUM(J3:J15)</f>
        <v>1020056</v>
      </c>
      <c r="K16" s="23">
        <f>SUM(K3:K15)</f>
        <v>1251559</v>
      </c>
      <c r="L16" s="26"/>
      <c r="M16" s="29"/>
    </row>
    <row r="17" spans="2:13" ht="21" customHeight="1" x14ac:dyDescent="0.25">
      <c r="B17" s="5"/>
      <c r="E17"/>
      <c r="F17"/>
      <c r="H17" s="22"/>
      <c r="J17" s="18"/>
      <c r="K17" s="18"/>
      <c r="M17" s="29"/>
    </row>
    <row r="18" spans="2:13" ht="21" customHeight="1" x14ac:dyDescent="0.25">
      <c r="B18" s="5"/>
      <c r="E18"/>
      <c r="F18"/>
      <c r="H18" s="22"/>
      <c r="J18" s="24"/>
      <c r="K18" s="24"/>
      <c r="L18" s="24"/>
      <c r="M18" s="29"/>
    </row>
    <row r="19" spans="2:13" ht="36" customHeight="1" x14ac:dyDescent="0.25">
      <c r="H19" s="25"/>
    </row>
    <row r="20" spans="2:13" ht="36" customHeight="1" x14ac:dyDescent="0.25">
      <c r="G20" s="18"/>
      <c r="H20" s="18"/>
    </row>
    <row r="21" spans="2:13" ht="36" customHeight="1" x14ac:dyDescent="0.25">
      <c r="G21" s="18"/>
      <c r="H21" s="18"/>
    </row>
    <row r="22" spans="2:13" ht="36" customHeight="1" x14ac:dyDescent="0.25">
      <c r="H22" s="18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RSA APERTA </vt:lpstr>
      <vt:lpstr>'RSA APERTA '!Area_stampa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2024-07-26T09:27:10Z</cp:lastPrinted>
  <dcterms:created xsi:type="dcterms:W3CDTF">2020-01-22T09:19:35Z</dcterms:created>
  <dcterms:modified xsi:type="dcterms:W3CDTF">2024-07-26T09:27:25Z</dcterms:modified>
</cp:coreProperties>
</file>