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PNRR\"/>
    </mc:Choice>
  </mc:AlternateContent>
  <bookViews>
    <workbookView xWindow="0" yWindow="0" windowWidth="23040" windowHeight="9384"/>
  </bookViews>
  <sheets>
    <sheet name="CP Domiciliari" sheetId="1" r:id="rId1"/>
  </sheets>
  <definedNames>
    <definedName name="_xlnm._FilterDatabase" localSheetId="0" hidden="1">'CP Domiciliari'!$A$2:$AD$11</definedName>
    <definedName name="_xlnm.Print_Area" localSheetId="0">'CP Domiciliari'!$A$1:$K$12</definedName>
  </definedNames>
  <calcPr calcId="152511"/>
</workbook>
</file>

<file path=xl/calcChain.xml><?xml version="1.0" encoding="utf-8"?>
<calcChain xmlns="http://schemas.openxmlformats.org/spreadsheetml/2006/main">
  <c r="M4" i="1" l="1"/>
  <c r="M6" i="1"/>
  <c r="M7" i="1"/>
  <c r="M8" i="1"/>
  <c r="M9" i="1"/>
  <c r="M10" i="1"/>
  <c r="M3" i="1"/>
  <c r="G11" i="1" l="1"/>
  <c r="I11" i="1" l="1"/>
</calcChain>
</file>

<file path=xl/sharedStrings.xml><?xml version="1.0" encoding="utf-8"?>
<sst xmlns="http://schemas.openxmlformats.org/spreadsheetml/2006/main" count="81" uniqueCount="55">
  <si>
    <t>Monza</t>
  </si>
  <si>
    <t>DENOMINAZIONE UDO</t>
  </si>
  <si>
    <t>DENOMINAZIONE ENTE GESTORE</t>
  </si>
  <si>
    <t>Tipo Servizio</t>
  </si>
  <si>
    <t>DATI STRUTTURA - Codice Cudes (Fonte AFAM)</t>
  </si>
  <si>
    <t>Cudes Attivita (Fonte AFAM)</t>
  </si>
  <si>
    <t>UCP DOM SOCIO SANITARIO</t>
  </si>
  <si>
    <t>017881</t>
  </si>
  <si>
    <t>017945</t>
  </si>
  <si>
    <t>017946</t>
  </si>
  <si>
    <t>018263</t>
  </si>
  <si>
    <t>018502</t>
  </si>
  <si>
    <t>018584</t>
  </si>
  <si>
    <t>018721</t>
  </si>
  <si>
    <t>Associazione Vidas</t>
  </si>
  <si>
    <t>Milano</t>
  </si>
  <si>
    <t>Fondazione Don Carlo Gnocchi - Onlus</t>
  </si>
  <si>
    <t>Istituti Clinici Zucchi S.p.A.</t>
  </si>
  <si>
    <t>Fondazione San Giuliano Onlus</t>
  </si>
  <si>
    <t>Ciserano (BG)</t>
  </si>
  <si>
    <t>Cooperativa Sociale Padanassistenza Lombardia Onlus</t>
  </si>
  <si>
    <t>Besozzo (VA)</t>
  </si>
  <si>
    <t>Finisterre Società Consortile a r.l.</t>
  </si>
  <si>
    <t>Saronno (VA)</t>
  </si>
  <si>
    <t>027141</t>
  </si>
  <si>
    <t>ISTITUTI CLINICI ZUCCHI S.P.A.</t>
  </si>
  <si>
    <t>CARATE BRIANZA</t>
  </si>
  <si>
    <t>CURE DOMICILIARI</t>
  </si>
  <si>
    <t>Cure Domiciliari - Istituti Clinici Zucchi S.p.A.</t>
  </si>
  <si>
    <t>027145</t>
  </si>
  <si>
    <t>TOTALE</t>
  </si>
  <si>
    <t>CURE PALLIATIVE DOMICILIARI</t>
  </si>
  <si>
    <t>SEDE LEGALE</t>
  </si>
  <si>
    <t>CIG</t>
  </si>
  <si>
    <t>A CASA TUA S.R.L</t>
  </si>
  <si>
    <t>MILANO</t>
  </si>
  <si>
    <t>A CASA TUA</t>
  </si>
  <si>
    <t>BUDGET 2024 sottoscritto entro il 30/05/2024</t>
  </si>
  <si>
    <t>BUDGET ANNUALE ASSEGNATO CON CRITERI DGR 2856/2024</t>
  </si>
  <si>
    <t>CONFERMATO ADESIONE PER 2024 SI/NO</t>
  </si>
  <si>
    <t>SI</t>
  </si>
  <si>
    <t>CODICE APPALTO</t>
  </si>
  <si>
    <t>CODICE LOTTO</t>
  </si>
  <si>
    <t>2024_PNRR_CPDOM</t>
  </si>
  <si>
    <t>B306101F57</t>
  </si>
  <si>
    <t>B30610202F</t>
  </si>
  <si>
    <t>B306103102</t>
  </si>
  <si>
    <t>B3061041D5</t>
  </si>
  <si>
    <t>B3061052A8</t>
  </si>
  <si>
    <t>B30610637B</t>
  </si>
  <si>
    <t>B30610744E</t>
  </si>
  <si>
    <t>ASSEGNAZIONE REGIONALE DGR XII/2856/2023</t>
  </si>
  <si>
    <t>DATA DI SOTTOSCRIZIONE</t>
  </si>
  <si>
    <t>Stesso contratto con unica scheda di BGT per i CUDES 017946,027141,027145</t>
  </si>
  <si>
    <t>ENTI GESTORI CON ANCHE CONTRATTO ORDINARIO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</si>
</sst>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sz val="18"/>
      <name val="Times New Roman"/>
      <family val="1"/>
    </font>
    <font>
      <b/>
      <sz val="16"/>
      <color theme="1"/>
      <name val="Times New Roman"/>
      <family val="1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6"/>
      <name val="Times New Roman"/>
      <family val="1"/>
    </font>
    <font>
      <sz val="18"/>
      <color rgb="FF000000"/>
      <name val="Times New Roman"/>
      <family val="1"/>
    </font>
    <font>
      <b/>
      <sz val="18"/>
      <color rgb="FF000000"/>
      <name val="Times New Roman"/>
      <family val="1"/>
    </font>
    <font>
      <b/>
      <sz val="16"/>
      <color indexed="8"/>
      <name val="Times New Roman"/>
      <family val="1"/>
    </font>
    <font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43" fontId="6" fillId="2" borderId="1" xfId="0" applyNumberFormat="1" applyFont="1" applyFill="1" applyBorder="1" applyAlignment="1">
      <alignment vertical="center"/>
    </xf>
    <xf numFmtId="43" fontId="6" fillId="2" borderId="3" xfId="0" applyNumberFormat="1" applyFont="1" applyFill="1" applyBorder="1" applyAlignment="1">
      <alignment vertical="center"/>
    </xf>
    <xf numFmtId="43" fontId="6" fillId="2" borderId="0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3" borderId="3" xfId="0" applyFont="1" applyFill="1" applyBorder="1" applyAlignment="1" applyProtection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3" fontId="5" fillId="2" borderId="1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3" fontId="13" fillId="2" borderId="1" xfId="0" applyNumberFormat="1" applyFont="1" applyFill="1" applyBorder="1" applyAlignment="1">
      <alignment vertical="center"/>
    </xf>
    <xf numFmtId="43" fontId="6" fillId="4" borderId="3" xfId="4" applyFont="1" applyFill="1" applyBorder="1" applyAlignment="1">
      <alignment vertical="center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14" fontId="6" fillId="4" borderId="3" xfId="4" applyNumberFormat="1" applyFont="1" applyFill="1" applyBorder="1" applyAlignment="1">
      <alignment vertical="center"/>
    </xf>
    <xf numFmtId="3" fontId="9" fillId="2" borderId="3" xfId="1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43" fontId="6" fillId="2" borderId="3" xfId="4" applyFont="1" applyFill="1" applyBorder="1" applyAlignment="1">
      <alignment vertical="center"/>
    </xf>
    <xf numFmtId="14" fontId="6" fillId="2" borderId="3" xfId="4" applyNumberFormat="1" applyFont="1" applyFill="1" applyBorder="1" applyAlignment="1">
      <alignment vertical="center"/>
    </xf>
    <xf numFmtId="14" fontId="6" fillId="4" borderId="4" xfId="4" applyNumberFormat="1" applyFont="1" applyFill="1" applyBorder="1" applyAlignment="1">
      <alignment horizontal="center" vertical="center" wrapText="1"/>
    </xf>
    <xf numFmtId="14" fontId="6" fillId="4" borderId="5" xfId="4" applyNumberFormat="1" applyFont="1" applyFill="1" applyBorder="1" applyAlignment="1">
      <alignment horizontal="center" vertical="center" wrapText="1"/>
    </xf>
  </cellXfs>
  <cellStyles count="5">
    <cellStyle name="Migliaia" xfId="4" builtinId="3"/>
    <cellStyle name="Normale" xfId="0" builtinId="0"/>
    <cellStyle name="Normale 2" xfId="2"/>
    <cellStyle name="Normale 3" xfId="3"/>
    <cellStyle name="TableStyleLight1" xfId="1"/>
  </cellStyles>
  <dxfs count="0"/>
  <tableStyles count="0" defaultTableStyle="TableStyleMedium9" defaultPivotStyle="PivotStyleLight16"/>
  <colors>
    <mruColors>
      <color rgb="FF00FFCC"/>
      <color rgb="FFFFD85B"/>
      <color rgb="FF00FF00"/>
      <color rgb="FFFFCCCC"/>
      <color rgb="FF22D9FE"/>
      <color rgb="FFE0E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  <pageSetUpPr fitToPage="1"/>
  </sheetPr>
  <dimension ref="A1:Z13"/>
  <sheetViews>
    <sheetView tabSelected="1" zoomScale="70" zoomScaleNormal="70" workbookViewId="0">
      <selection activeCell="G1" sqref="G1"/>
    </sheetView>
  </sheetViews>
  <sheetFormatPr defaultColWidth="9.109375" defaultRowHeight="33" customHeight="1" x14ac:dyDescent="0.3"/>
  <cols>
    <col min="1" max="1" width="24.44140625" style="4" customWidth="1"/>
    <col min="2" max="2" width="22.5546875" style="4" customWidth="1"/>
    <col min="3" max="3" width="11.44140625" style="4" customWidth="1"/>
    <col min="4" max="4" width="38.33203125" style="21" customWidth="1"/>
    <col min="5" max="5" width="46.33203125" style="22" bestFit="1" customWidth="1"/>
    <col min="6" max="6" width="21.5546875" style="22" customWidth="1"/>
    <col min="7" max="7" width="33.109375" style="4" customWidth="1"/>
    <col min="8" max="8" width="28.5546875" style="4" customWidth="1"/>
    <col min="9" max="10" width="26.88671875" style="4" customWidth="1"/>
    <col min="11" max="11" width="19.5546875" style="4" customWidth="1"/>
    <col min="12" max="12" width="19.5546875" style="4" hidden="1" customWidth="1"/>
    <col min="13" max="13" width="27.6640625" style="4" hidden="1" customWidth="1"/>
    <col min="14" max="16384" width="9.109375" style="4"/>
  </cols>
  <sheetData>
    <row r="1" spans="1:26" s="15" customFormat="1" ht="45.75" customHeight="1" x14ac:dyDescent="0.3">
      <c r="A1" s="14" t="s">
        <v>31</v>
      </c>
      <c r="B1" s="14"/>
      <c r="C1" s="14"/>
      <c r="D1" s="21" t="s">
        <v>54</v>
      </c>
      <c r="E1" s="21"/>
      <c r="F1" s="17"/>
      <c r="I1" s="16"/>
      <c r="J1" s="30"/>
    </row>
    <row r="2" spans="1:26" s="27" customFormat="1" ht="102" x14ac:dyDescent="0.3">
      <c r="A2" s="24" t="s">
        <v>3</v>
      </c>
      <c r="B2" s="25" t="s">
        <v>4</v>
      </c>
      <c r="C2" s="26" t="s">
        <v>5</v>
      </c>
      <c r="D2" s="24" t="s">
        <v>2</v>
      </c>
      <c r="E2" s="24" t="s">
        <v>1</v>
      </c>
      <c r="F2" s="24" t="s">
        <v>32</v>
      </c>
      <c r="G2" s="32" t="s">
        <v>37</v>
      </c>
      <c r="H2" s="33" t="s">
        <v>39</v>
      </c>
      <c r="I2" s="34" t="s">
        <v>38</v>
      </c>
      <c r="J2" s="34" t="s">
        <v>52</v>
      </c>
      <c r="K2" s="34" t="s">
        <v>33</v>
      </c>
      <c r="L2" s="5" t="s">
        <v>41</v>
      </c>
      <c r="M2" s="5" t="s">
        <v>42</v>
      </c>
    </row>
    <row r="3" spans="1:26" ht="63" x14ac:dyDescent="0.3">
      <c r="A3" s="18" t="s">
        <v>6</v>
      </c>
      <c r="B3" s="6" t="s">
        <v>7</v>
      </c>
      <c r="C3" s="7"/>
      <c r="D3" s="18" t="s">
        <v>14</v>
      </c>
      <c r="E3" s="18" t="s">
        <v>14</v>
      </c>
      <c r="F3" s="23" t="s">
        <v>15</v>
      </c>
      <c r="G3" s="28">
        <v>137458</v>
      </c>
      <c r="H3" s="2" t="s">
        <v>40</v>
      </c>
      <c r="I3" s="35">
        <v>68636</v>
      </c>
      <c r="J3" s="36">
        <v>45579</v>
      </c>
      <c r="K3" s="7" t="s">
        <v>44</v>
      </c>
      <c r="L3" s="8" t="s">
        <v>43</v>
      </c>
      <c r="M3" s="9" t="str">
        <f>CONCATENATE("2024_PNRR_",B3,"_CPDOM")</f>
        <v>2024_PNRR_017881_CPDOM</v>
      </c>
    </row>
    <row r="4" spans="1:26" ht="63" x14ac:dyDescent="0.3">
      <c r="A4" s="18" t="s">
        <v>6</v>
      </c>
      <c r="B4" s="6" t="s">
        <v>8</v>
      </c>
      <c r="C4" s="7"/>
      <c r="D4" s="18" t="s">
        <v>16</v>
      </c>
      <c r="E4" s="18" t="s">
        <v>16</v>
      </c>
      <c r="F4" s="23" t="s">
        <v>15</v>
      </c>
      <c r="G4" s="28">
        <v>1935028</v>
      </c>
      <c r="H4" s="2" t="s">
        <v>40</v>
      </c>
      <c r="I4" s="35">
        <v>966205</v>
      </c>
      <c r="J4" s="36">
        <v>45579</v>
      </c>
      <c r="K4" s="7" t="s">
        <v>45</v>
      </c>
      <c r="L4" s="8" t="s">
        <v>43</v>
      </c>
      <c r="M4" s="9" t="str">
        <f t="shared" ref="M4:M10" si="0">CONCATENATE("2024_PNRR_",B4,"_CPDOM")</f>
        <v>2024_PNRR_017945_CPDOM</v>
      </c>
    </row>
    <row r="5" spans="1:26" s="10" customFormat="1" ht="63" x14ac:dyDescent="0.3">
      <c r="A5" s="18" t="s">
        <v>6</v>
      </c>
      <c r="B5" s="6" t="s">
        <v>9</v>
      </c>
      <c r="C5" s="7"/>
      <c r="D5" s="18" t="s">
        <v>17</v>
      </c>
      <c r="E5" s="18" t="s">
        <v>17</v>
      </c>
      <c r="F5" s="23" t="s">
        <v>0</v>
      </c>
      <c r="G5" s="28">
        <v>0</v>
      </c>
      <c r="H5" s="2" t="s">
        <v>40</v>
      </c>
      <c r="I5" s="29">
        <v>0</v>
      </c>
      <c r="J5" s="37" t="s">
        <v>53</v>
      </c>
      <c r="K5" s="38"/>
      <c r="L5" s="8"/>
      <c r="M5" s="9"/>
    </row>
    <row r="6" spans="1:26" ht="63" x14ac:dyDescent="0.3">
      <c r="A6" s="18" t="s">
        <v>6</v>
      </c>
      <c r="B6" s="6" t="s">
        <v>10</v>
      </c>
      <c r="C6" s="7"/>
      <c r="D6" s="18" t="s">
        <v>18</v>
      </c>
      <c r="E6" s="18" t="s">
        <v>18</v>
      </c>
      <c r="F6" s="23" t="s">
        <v>19</v>
      </c>
      <c r="G6" s="28">
        <v>24086</v>
      </c>
      <c r="H6" s="2" t="s">
        <v>40</v>
      </c>
      <c r="I6" s="35">
        <v>12027</v>
      </c>
      <c r="J6" s="36">
        <v>45579</v>
      </c>
      <c r="K6" s="7" t="s">
        <v>46</v>
      </c>
      <c r="L6" s="8" t="s">
        <v>43</v>
      </c>
      <c r="M6" s="9" t="str">
        <f t="shared" si="0"/>
        <v>2024_PNRR_018263_CPDOM</v>
      </c>
    </row>
    <row r="7" spans="1:26" ht="63" x14ac:dyDescent="0.3">
      <c r="A7" s="18" t="s">
        <v>6</v>
      </c>
      <c r="B7" s="6" t="s">
        <v>11</v>
      </c>
      <c r="C7" s="7"/>
      <c r="D7" s="18" t="s">
        <v>20</v>
      </c>
      <c r="E7" s="18" t="s">
        <v>20</v>
      </c>
      <c r="F7" s="23" t="s">
        <v>21</v>
      </c>
      <c r="G7" s="28">
        <v>100332</v>
      </c>
      <c r="H7" s="2" t="s">
        <v>40</v>
      </c>
      <c r="I7" s="35">
        <v>50098</v>
      </c>
      <c r="J7" s="36">
        <v>45579</v>
      </c>
      <c r="K7" s="7" t="s">
        <v>47</v>
      </c>
      <c r="L7" s="8" t="s">
        <v>43</v>
      </c>
      <c r="M7" s="9" t="str">
        <f t="shared" si="0"/>
        <v>2024_PNRR_018502_CPDOM</v>
      </c>
    </row>
    <row r="8" spans="1:26" ht="63" x14ac:dyDescent="0.3">
      <c r="A8" s="18" t="s">
        <v>6</v>
      </c>
      <c r="B8" s="11" t="s">
        <v>12</v>
      </c>
      <c r="C8" s="7"/>
      <c r="D8" s="18" t="s">
        <v>22</v>
      </c>
      <c r="E8" s="18" t="s">
        <v>22</v>
      </c>
      <c r="F8" s="23" t="s">
        <v>23</v>
      </c>
      <c r="G8" s="28">
        <v>40668</v>
      </c>
      <c r="H8" s="2" t="s">
        <v>40</v>
      </c>
      <c r="I8" s="35">
        <v>20306</v>
      </c>
      <c r="J8" s="36">
        <v>45579</v>
      </c>
      <c r="K8" s="7" t="s">
        <v>48</v>
      </c>
      <c r="L8" s="8" t="s">
        <v>43</v>
      </c>
      <c r="M8" s="9" t="str">
        <f t="shared" si="0"/>
        <v>2024_PNRR_018584_CPDOM</v>
      </c>
    </row>
    <row r="9" spans="1:26" ht="63" x14ac:dyDescent="0.3">
      <c r="A9" s="18" t="s">
        <v>6</v>
      </c>
      <c r="B9" s="6" t="s">
        <v>13</v>
      </c>
      <c r="C9" s="7"/>
      <c r="D9" s="18" t="s">
        <v>34</v>
      </c>
      <c r="E9" s="18" t="s">
        <v>36</v>
      </c>
      <c r="F9" s="23" t="s">
        <v>35</v>
      </c>
      <c r="G9" s="28">
        <v>98410</v>
      </c>
      <c r="H9" s="2" t="s">
        <v>40</v>
      </c>
      <c r="I9" s="35">
        <v>49138</v>
      </c>
      <c r="J9" s="36">
        <v>45579</v>
      </c>
      <c r="K9" s="7" t="s">
        <v>49</v>
      </c>
      <c r="L9" s="8" t="s">
        <v>43</v>
      </c>
      <c r="M9" s="9" t="str">
        <f t="shared" si="0"/>
        <v>2024_PNRR_018721_CPDOM</v>
      </c>
    </row>
    <row r="10" spans="1:26" s="10" customFormat="1" ht="42" x14ac:dyDescent="0.3">
      <c r="A10" s="18" t="s">
        <v>27</v>
      </c>
      <c r="B10" s="6" t="s">
        <v>24</v>
      </c>
      <c r="C10" s="7" t="s">
        <v>29</v>
      </c>
      <c r="D10" s="18" t="s">
        <v>25</v>
      </c>
      <c r="E10" s="18" t="s">
        <v>28</v>
      </c>
      <c r="F10" s="23" t="s">
        <v>26</v>
      </c>
      <c r="G10" s="28">
        <v>1366145</v>
      </c>
      <c r="H10" s="2" t="s">
        <v>40</v>
      </c>
      <c r="I10" s="29">
        <v>682149</v>
      </c>
      <c r="J10" s="31">
        <v>45580</v>
      </c>
      <c r="K10" s="7" t="s">
        <v>50</v>
      </c>
      <c r="L10" s="8" t="s">
        <v>43</v>
      </c>
      <c r="M10" s="9" t="str">
        <f t="shared" si="0"/>
        <v>2024_PNRR_027141_CPDOM</v>
      </c>
    </row>
    <row r="11" spans="1:26" ht="45" customHeight="1" x14ac:dyDescent="0.3">
      <c r="A11" s="12"/>
      <c r="B11" s="12"/>
      <c r="C11" s="12"/>
      <c r="D11" s="19"/>
      <c r="E11" s="20" t="s">
        <v>30</v>
      </c>
      <c r="F11" s="20"/>
      <c r="G11" s="1">
        <f>SUM(G3:G10)</f>
        <v>3702127</v>
      </c>
      <c r="H11" s="2"/>
      <c r="I11" s="1">
        <f>SUM(I3:I10)</f>
        <v>1848559</v>
      </c>
      <c r="J11" s="3"/>
    </row>
    <row r="12" spans="1:26" ht="46.2" customHeight="1" x14ac:dyDescent="0.3">
      <c r="E12" s="18" t="s">
        <v>51</v>
      </c>
      <c r="F12" s="18"/>
      <c r="G12" s="1">
        <v>1848560</v>
      </c>
      <c r="H12" s="3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3" customHeight="1" x14ac:dyDescent="0.3">
      <c r="G13" s="13"/>
      <c r="H13" s="13"/>
    </row>
  </sheetData>
  <mergeCells count="1">
    <mergeCell ref="J5:K5"/>
  </mergeCells>
  <pageMargins left="0.25" right="0.25" top="0.75" bottom="0.75" header="0.3" footer="0.3"/>
  <pageSetup paperSize="9" scale="52" firstPageNumber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CP Domiciliari</vt:lpstr>
      <vt:lpstr>'CP Domiciliari'!Area_stampa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dentie</dc:creator>
  <cp:lastModifiedBy>Administrator</cp:lastModifiedBy>
  <cp:lastPrinted>2024-10-04T08:11:38Z</cp:lastPrinted>
  <dcterms:created xsi:type="dcterms:W3CDTF">2019-01-18T14:37:49Z</dcterms:created>
  <dcterms:modified xsi:type="dcterms:W3CDTF">2024-11-05T14:32:21Z</dcterms:modified>
</cp:coreProperties>
</file>