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PNRR\"/>
    </mc:Choice>
  </mc:AlternateContent>
  <bookViews>
    <workbookView xWindow="0" yWindow="0" windowWidth="24000" windowHeight="9135"/>
  </bookViews>
  <sheets>
    <sheet name="RSA APERTA " sheetId="2" r:id="rId1"/>
  </sheets>
  <definedNames>
    <definedName name="_xlnm._FilterDatabase" localSheetId="0" hidden="1">'RSA APERTA '!$A$2:$M$17</definedName>
    <definedName name="_xlnm.Print_Area" localSheetId="0">'RSA APERTA '!$B$1:$M$16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2" l="1"/>
  <c r="J15" i="2" l="1"/>
  <c r="D4" i="2" l="1"/>
  <c r="D5" i="2"/>
  <c r="D6" i="2"/>
  <c r="D7" i="2"/>
  <c r="D8" i="2"/>
  <c r="D9" i="2"/>
  <c r="D10" i="2"/>
  <c r="D11" i="2"/>
  <c r="D12" i="2"/>
  <c r="D13" i="2"/>
  <c r="D14" i="2"/>
  <c r="D3" i="2"/>
  <c r="L15" i="2" l="1"/>
</calcChain>
</file>

<file path=xl/sharedStrings.xml><?xml version="1.0" encoding="utf-8"?>
<sst xmlns="http://schemas.openxmlformats.org/spreadsheetml/2006/main" count="125" uniqueCount="86">
  <si>
    <t>001018</t>
  </si>
  <si>
    <t>La Rosa d'Argento</t>
  </si>
  <si>
    <t>Ronco Briantino (MB)</t>
  </si>
  <si>
    <t>Codess Sociale Società Cooperativa Sociale Onlus</t>
  </si>
  <si>
    <t>RSA APERTA</t>
  </si>
  <si>
    <t>001056</t>
  </si>
  <si>
    <t>Villa Teruzzi</t>
  </si>
  <si>
    <t>Concorezzo (MB)</t>
  </si>
  <si>
    <t>Coop. Soc. Coopselios Società Cooperativa</t>
  </si>
  <si>
    <t>Brugherio (MB)</t>
  </si>
  <si>
    <t>001064</t>
  </si>
  <si>
    <t>Villa San Clemente</t>
  </si>
  <si>
    <t>Villasanta (MB)</t>
  </si>
  <si>
    <t>Segesta Gestioni s.r.l.</t>
  </si>
  <si>
    <t>001075</t>
  </si>
  <si>
    <t xml:space="preserve">R.S.A. Mons. BORSIERI </t>
  </si>
  <si>
    <t>Lecco</t>
  </si>
  <si>
    <t>FONDAZIONE ISTITUTO SACRA FAMIGLIA ONLUS</t>
  </si>
  <si>
    <t>001080</t>
  </si>
  <si>
    <t>Sant'Andrea</t>
  </si>
  <si>
    <t>Monza</t>
  </si>
  <si>
    <t>001096</t>
  </si>
  <si>
    <t>Villa Cenacolo</t>
  </si>
  <si>
    <t>Lentate sul Seveso (MB)</t>
  </si>
  <si>
    <t>Centro dell'Anziano s.r.l.</t>
  </si>
  <si>
    <t>001097</t>
  </si>
  <si>
    <t>Villa Paradiso</t>
  </si>
  <si>
    <t>Villa Paradiso s.r.l.</t>
  </si>
  <si>
    <t>001098</t>
  </si>
  <si>
    <t>Luigi Porro</t>
  </si>
  <si>
    <t>Barlassina (MB)</t>
  </si>
  <si>
    <t>San Lab consorzio di coop.soc. s.c.s.</t>
  </si>
  <si>
    <t>001115</t>
  </si>
  <si>
    <t xml:space="preserve">R.S.A. VILLA SERENA </t>
  </si>
  <si>
    <t>Galbiate</t>
  </si>
  <si>
    <t>KCS CAREGIVER COOP.VA SOC.LE</t>
  </si>
  <si>
    <t>001119</t>
  </si>
  <si>
    <t>CASA DI RIPOSO P. BUZZI</t>
  </si>
  <si>
    <t>Olginate</t>
  </si>
  <si>
    <t>001189</t>
  </si>
  <si>
    <t>ISTITUTO SACRA FAMIGLIA</t>
  </si>
  <si>
    <t>Perledo</t>
  </si>
  <si>
    <t>001206</t>
  </si>
  <si>
    <t>Anna e Guido Fossati</t>
  </si>
  <si>
    <t>Sede territoriale</t>
  </si>
  <si>
    <t>Tipologia UDO</t>
  </si>
  <si>
    <t>Codice Unità d'offerta</t>
  </si>
  <si>
    <t xml:space="preserve">CUDES (6 CIFRE) </t>
  </si>
  <si>
    <t>DENOMINAZIONE ENTE GESTORE</t>
  </si>
  <si>
    <t>DENOMINAZIONE UDO</t>
  </si>
  <si>
    <t>SEDE UDO</t>
  </si>
  <si>
    <t>TOTALE</t>
  </si>
  <si>
    <t>N. POSTI LETTO            per interventi di sollievo</t>
  </si>
  <si>
    <t>Punto Service</t>
  </si>
  <si>
    <t>CIG</t>
  </si>
  <si>
    <t>BUDGET 2024 sottoscritto entro il 30/05/2024</t>
  </si>
  <si>
    <t>BUDGET ANNUALE ASSEGNATO CON CRITERI DGR 2856/2024</t>
  </si>
  <si>
    <t>CONFERMATO ADESIONE PER 2024 SI/NO</t>
  </si>
  <si>
    <t>SI</t>
  </si>
  <si>
    <t>CODICE APPALTO</t>
  </si>
  <si>
    <t>2024_PNRR_001018_RSX</t>
  </si>
  <si>
    <t>2024_PNRR_001056_RSX</t>
  </si>
  <si>
    <t>2024_PNRR_001064_RSX</t>
  </si>
  <si>
    <t>2024_PNRR_001075_RSX</t>
  </si>
  <si>
    <t>2024_PNRR_001080_RSX</t>
  </si>
  <si>
    <t>2024_PNRR_001096_RSX</t>
  </si>
  <si>
    <t>2024_PNRR_001097_RSX</t>
  </si>
  <si>
    <t>2024_PNRR_001098_RSX</t>
  </si>
  <si>
    <t>2024_PNRR_001115_RSX</t>
  </si>
  <si>
    <t>2024_PNRR_001119_RSX</t>
  </si>
  <si>
    <t>2024_PNRR_001189_RSX</t>
  </si>
  <si>
    <t>2024_PNRR_001206_RSX</t>
  </si>
  <si>
    <t>B3041AD50A</t>
  </si>
  <si>
    <t>B304205DA6</t>
  </si>
  <si>
    <t>B30424C83F</t>
  </si>
  <si>
    <t>B3054E72CE</t>
  </si>
  <si>
    <t>B3055876D6</t>
  </si>
  <si>
    <t>B305600AAF</t>
  </si>
  <si>
    <t>B305646475</t>
  </si>
  <si>
    <t>B3056D1729</t>
  </si>
  <si>
    <t>B3056AA6FA</t>
  </si>
  <si>
    <t>B305750FF4</t>
  </si>
  <si>
    <t>B3057A561C</t>
  </si>
  <si>
    <t>B3057D3C10</t>
  </si>
  <si>
    <t>ALLEGATO n. 3</t>
  </si>
  <si>
    <t>ASSEGNAZIONE REGIONALE DGR XII/2856/2024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</si>
</sst>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name val="Times New Roman"/>
      <family val="1"/>
    </font>
    <font>
      <sz val="16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8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3" fontId="3" fillId="2" borderId="1" xfId="0" applyNumberFormat="1" applyFont="1" applyFill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3" fontId="5" fillId="4" borderId="1" xfId="3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wrapText="1"/>
    </xf>
    <xf numFmtId="0" fontId="4" fillId="0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3" fontId="6" fillId="2" borderId="1" xfId="1" applyFont="1" applyFill="1" applyBorder="1" applyAlignment="1"/>
    <xf numFmtId="0" fontId="4" fillId="0" borderId="1" xfId="0" applyFont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/>
    <xf numFmtId="0" fontId="3" fillId="5" borderId="1" xfId="0" applyFont="1" applyFill="1" applyBorder="1"/>
    <xf numFmtId="43" fontId="7" fillId="5" borderId="1" xfId="1" applyFont="1" applyFill="1" applyBorder="1" applyAlignment="1"/>
    <xf numFmtId="0" fontId="4" fillId="0" borderId="0" xfId="0" quotePrefix="1" applyFont="1" applyAlignment="1">
      <alignment horizontal="right"/>
    </xf>
    <xf numFmtId="4" fontId="4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3" fontId="4" fillId="0" borderId="0" xfId="0" applyNumberFormat="1" applyFont="1" applyBorder="1"/>
    <xf numFmtId="43" fontId="4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8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43" fontId="3" fillId="6" borderId="1" xfId="1" applyFont="1" applyFill="1" applyBorder="1" applyAlignment="1">
      <alignment vertical="center"/>
    </xf>
  </cellXfs>
  <cellStyles count="5">
    <cellStyle name="Migliaia" xfId="1" builtinId="3"/>
    <cellStyle name="Migliaia 2" xfId="2"/>
    <cellStyle name="Migliaia 3" xfId="4"/>
    <cellStyle name="Normale" xfId="0" builtinId="0"/>
    <cellStyle name="TableStyleLight1" xf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topLeftCell="B10" zoomScale="80" zoomScaleNormal="80" workbookViewId="0">
      <selection activeCell="B16" sqref="B1:M16"/>
    </sheetView>
  </sheetViews>
  <sheetFormatPr defaultRowHeight="36" customHeight="1" x14ac:dyDescent="0.3"/>
  <cols>
    <col min="1" max="1" width="0" style="2" hidden="1" customWidth="1"/>
    <col min="2" max="2" width="17.5703125" style="3" customWidth="1"/>
    <col min="3" max="3" width="9.85546875" style="4" hidden="1" customWidth="1"/>
    <col min="4" max="4" width="18.140625" style="4" hidden="1" customWidth="1"/>
    <col min="5" max="5" width="14.5703125" style="4" customWidth="1"/>
    <col min="6" max="6" width="36.7109375" style="5" customWidth="1"/>
    <col min="7" max="7" width="36.7109375" style="2" customWidth="1"/>
    <col min="8" max="8" width="32.7109375" style="2" bestFit="1" customWidth="1"/>
    <col min="9" max="9" width="18.28515625" style="2" hidden="1" customWidth="1"/>
    <col min="10" max="10" width="28.28515625" style="2" customWidth="1"/>
    <col min="11" max="11" width="25.140625" style="2" customWidth="1"/>
    <col min="12" max="12" width="25.5703125" style="2" bestFit="1" customWidth="1"/>
    <col min="13" max="13" width="27.85546875" style="2" customWidth="1"/>
    <col min="14" max="14" width="27.85546875" style="2" hidden="1" customWidth="1"/>
    <col min="15" max="16384" width="9.140625" style="2"/>
  </cols>
  <sheetData>
    <row r="1" spans="1:14" s="34" customFormat="1" ht="36" customHeight="1" x14ac:dyDescent="0.3">
      <c r="B1" s="35"/>
      <c r="C1" s="36"/>
      <c r="D1" s="36"/>
      <c r="E1" s="36" t="s">
        <v>4</v>
      </c>
      <c r="F1" s="37"/>
      <c r="J1" s="38"/>
      <c r="K1" s="38"/>
      <c r="M1" s="34" t="s">
        <v>84</v>
      </c>
    </row>
    <row r="2" spans="1:14" s="12" customFormat="1" ht="101.25" x14ac:dyDescent="0.3">
      <c r="A2" s="6" t="s">
        <v>44</v>
      </c>
      <c r="B2" s="6" t="s">
        <v>45</v>
      </c>
      <c r="C2" s="7"/>
      <c r="D2" s="6" t="s">
        <v>46</v>
      </c>
      <c r="E2" s="6" t="s">
        <v>47</v>
      </c>
      <c r="F2" s="6" t="s">
        <v>48</v>
      </c>
      <c r="G2" s="8" t="s">
        <v>49</v>
      </c>
      <c r="H2" s="8" t="s">
        <v>50</v>
      </c>
      <c r="I2" s="9" t="s">
        <v>52</v>
      </c>
      <c r="J2" s="10" t="s">
        <v>55</v>
      </c>
      <c r="K2" s="39" t="s">
        <v>57</v>
      </c>
      <c r="L2" s="40" t="s">
        <v>56</v>
      </c>
      <c r="M2" s="11" t="s">
        <v>54</v>
      </c>
      <c r="N2" s="11" t="s">
        <v>59</v>
      </c>
    </row>
    <row r="3" spans="1:14" s="21" customFormat="1" ht="40.5" customHeight="1" x14ac:dyDescent="0.3">
      <c r="A3" s="13" t="s">
        <v>20</v>
      </c>
      <c r="B3" s="14" t="s">
        <v>4</v>
      </c>
      <c r="C3" s="15">
        <v>324</v>
      </c>
      <c r="D3" s="15" t="str">
        <f>CONCATENATE(C3,E3)</f>
        <v>324001018</v>
      </c>
      <c r="E3" s="16" t="s">
        <v>0</v>
      </c>
      <c r="F3" s="17" t="s">
        <v>3</v>
      </c>
      <c r="G3" s="18" t="s">
        <v>1</v>
      </c>
      <c r="H3" s="13" t="s">
        <v>2</v>
      </c>
      <c r="I3" s="13">
        <v>0</v>
      </c>
      <c r="J3" s="19">
        <v>173972</v>
      </c>
      <c r="K3" s="1" t="s">
        <v>58</v>
      </c>
      <c r="L3" s="41">
        <v>371673</v>
      </c>
      <c r="M3" s="20" t="s">
        <v>72</v>
      </c>
      <c r="N3" s="20" t="s">
        <v>60</v>
      </c>
    </row>
    <row r="4" spans="1:14" s="21" customFormat="1" ht="40.5" customHeight="1" x14ac:dyDescent="0.3">
      <c r="A4" s="13" t="s">
        <v>20</v>
      </c>
      <c r="B4" s="14" t="s">
        <v>4</v>
      </c>
      <c r="C4" s="15">
        <v>324</v>
      </c>
      <c r="D4" s="15" t="str">
        <f t="shared" ref="D4:D14" si="0">CONCATENATE(C4,E4)</f>
        <v>324001056</v>
      </c>
      <c r="E4" s="16" t="s">
        <v>5</v>
      </c>
      <c r="F4" s="17" t="s">
        <v>8</v>
      </c>
      <c r="G4" s="18" t="s">
        <v>6</v>
      </c>
      <c r="H4" s="13" t="s">
        <v>7</v>
      </c>
      <c r="I4" s="22">
        <v>0</v>
      </c>
      <c r="J4" s="19">
        <v>11889</v>
      </c>
      <c r="K4" s="1" t="s">
        <v>58</v>
      </c>
      <c r="L4" s="41">
        <v>25400</v>
      </c>
      <c r="M4" s="20" t="s">
        <v>73</v>
      </c>
      <c r="N4" s="20" t="s">
        <v>61</v>
      </c>
    </row>
    <row r="5" spans="1:14" s="21" customFormat="1" ht="40.5" customHeight="1" x14ac:dyDescent="0.3">
      <c r="A5" s="13" t="s">
        <v>20</v>
      </c>
      <c r="B5" s="14" t="s">
        <v>4</v>
      </c>
      <c r="C5" s="15">
        <v>324</v>
      </c>
      <c r="D5" s="15" t="str">
        <f t="shared" si="0"/>
        <v>324001064</v>
      </c>
      <c r="E5" s="16" t="s">
        <v>10</v>
      </c>
      <c r="F5" s="17" t="s">
        <v>13</v>
      </c>
      <c r="G5" s="18" t="s">
        <v>11</v>
      </c>
      <c r="H5" s="13" t="s">
        <v>12</v>
      </c>
      <c r="I5" s="13">
        <v>0</v>
      </c>
      <c r="J5" s="19">
        <v>206009</v>
      </c>
      <c r="K5" s="1" t="s">
        <v>58</v>
      </c>
      <c r="L5" s="41">
        <v>440116</v>
      </c>
      <c r="M5" s="20" t="s">
        <v>74</v>
      </c>
      <c r="N5" s="20" t="s">
        <v>62</v>
      </c>
    </row>
    <row r="6" spans="1:14" s="21" customFormat="1" ht="40.5" customHeight="1" x14ac:dyDescent="0.3">
      <c r="A6" s="13" t="s">
        <v>16</v>
      </c>
      <c r="B6" s="14" t="s">
        <v>4</v>
      </c>
      <c r="C6" s="15">
        <v>324</v>
      </c>
      <c r="D6" s="15" t="str">
        <f t="shared" si="0"/>
        <v>324001075</v>
      </c>
      <c r="E6" s="16" t="s">
        <v>14</v>
      </c>
      <c r="F6" s="17" t="s">
        <v>17</v>
      </c>
      <c r="G6" s="18" t="s">
        <v>15</v>
      </c>
      <c r="H6" s="13" t="s">
        <v>16</v>
      </c>
      <c r="I6" s="13">
        <v>0</v>
      </c>
      <c r="J6" s="19">
        <v>13310</v>
      </c>
      <c r="K6" s="1" t="s">
        <v>58</v>
      </c>
      <c r="L6" s="41">
        <v>28435</v>
      </c>
      <c r="M6" s="20" t="s">
        <v>75</v>
      </c>
      <c r="N6" s="20" t="s">
        <v>63</v>
      </c>
    </row>
    <row r="7" spans="1:14" s="21" customFormat="1" ht="40.5" customHeight="1" x14ac:dyDescent="0.3">
      <c r="A7" s="13" t="s">
        <v>20</v>
      </c>
      <c r="B7" s="14" t="s">
        <v>4</v>
      </c>
      <c r="C7" s="15">
        <v>324</v>
      </c>
      <c r="D7" s="15" t="str">
        <f t="shared" si="0"/>
        <v>324001080</v>
      </c>
      <c r="E7" s="16" t="s">
        <v>18</v>
      </c>
      <c r="F7" s="17" t="s">
        <v>13</v>
      </c>
      <c r="G7" s="18" t="s">
        <v>19</v>
      </c>
      <c r="H7" s="13" t="s">
        <v>20</v>
      </c>
      <c r="I7" s="13">
        <v>0</v>
      </c>
      <c r="J7" s="19">
        <v>240323</v>
      </c>
      <c r="K7" s="1" t="s">
        <v>58</v>
      </c>
      <c r="L7" s="41">
        <v>513424</v>
      </c>
      <c r="M7" s="20" t="s">
        <v>76</v>
      </c>
      <c r="N7" s="20" t="s">
        <v>64</v>
      </c>
    </row>
    <row r="8" spans="1:14" s="21" customFormat="1" ht="40.5" customHeight="1" x14ac:dyDescent="0.3">
      <c r="A8" s="13" t="s">
        <v>20</v>
      </c>
      <c r="B8" s="14" t="s">
        <v>4</v>
      </c>
      <c r="C8" s="15">
        <v>324</v>
      </c>
      <c r="D8" s="15" t="str">
        <f t="shared" si="0"/>
        <v>324001096</v>
      </c>
      <c r="E8" s="16" t="s">
        <v>21</v>
      </c>
      <c r="F8" s="17" t="s">
        <v>24</v>
      </c>
      <c r="G8" s="18" t="s">
        <v>22</v>
      </c>
      <c r="H8" s="13" t="s">
        <v>23</v>
      </c>
      <c r="I8" s="13">
        <v>0</v>
      </c>
      <c r="J8" s="19">
        <v>59172</v>
      </c>
      <c r="K8" s="1" t="s">
        <v>58</v>
      </c>
      <c r="L8" s="41">
        <v>126415</v>
      </c>
      <c r="M8" s="20" t="s">
        <v>77</v>
      </c>
      <c r="N8" s="20" t="s">
        <v>65</v>
      </c>
    </row>
    <row r="9" spans="1:14" s="21" customFormat="1" ht="40.5" customHeight="1" x14ac:dyDescent="0.3">
      <c r="A9" s="13" t="s">
        <v>20</v>
      </c>
      <c r="B9" s="14" t="s">
        <v>4</v>
      </c>
      <c r="C9" s="15">
        <v>324</v>
      </c>
      <c r="D9" s="15" t="str">
        <f t="shared" si="0"/>
        <v>324001097</v>
      </c>
      <c r="E9" s="16" t="s">
        <v>25</v>
      </c>
      <c r="F9" s="17" t="s">
        <v>27</v>
      </c>
      <c r="G9" s="17" t="s">
        <v>26</v>
      </c>
      <c r="H9" s="13" t="s">
        <v>9</v>
      </c>
      <c r="I9" s="13">
        <v>0</v>
      </c>
      <c r="J9" s="19">
        <v>97283</v>
      </c>
      <c r="K9" s="1" t="s">
        <v>58</v>
      </c>
      <c r="L9" s="41">
        <v>207835</v>
      </c>
      <c r="M9" s="20" t="s">
        <v>78</v>
      </c>
      <c r="N9" s="20" t="s">
        <v>66</v>
      </c>
    </row>
    <row r="10" spans="1:14" s="21" customFormat="1" ht="40.5" customHeight="1" x14ac:dyDescent="0.3">
      <c r="A10" s="13" t="s">
        <v>20</v>
      </c>
      <c r="B10" s="14" t="s">
        <v>4</v>
      </c>
      <c r="C10" s="15">
        <v>324</v>
      </c>
      <c r="D10" s="15" t="str">
        <f t="shared" si="0"/>
        <v>324001098</v>
      </c>
      <c r="E10" s="16" t="s">
        <v>28</v>
      </c>
      <c r="F10" s="17" t="s">
        <v>31</v>
      </c>
      <c r="G10" s="18" t="s">
        <v>29</v>
      </c>
      <c r="H10" s="13" t="s">
        <v>30</v>
      </c>
      <c r="I10" s="13">
        <v>0</v>
      </c>
      <c r="J10" s="19">
        <v>239521</v>
      </c>
      <c r="K10" s="1" t="s">
        <v>58</v>
      </c>
      <c r="L10" s="41">
        <v>511711</v>
      </c>
      <c r="M10" s="20" t="s">
        <v>80</v>
      </c>
      <c r="N10" s="20" t="s">
        <v>67</v>
      </c>
    </row>
    <row r="11" spans="1:14" s="21" customFormat="1" ht="40.5" customHeight="1" x14ac:dyDescent="0.3">
      <c r="A11" s="13" t="s">
        <v>16</v>
      </c>
      <c r="B11" s="14" t="s">
        <v>4</v>
      </c>
      <c r="C11" s="15">
        <v>324</v>
      </c>
      <c r="D11" s="15" t="str">
        <f t="shared" si="0"/>
        <v>324001115</v>
      </c>
      <c r="E11" s="16" t="s">
        <v>32</v>
      </c>
      <c r="F11" s="17" t="s">
        <v>35</v>
      </c>
      <c r="G11" s="18" t="s">
        <v>33</v>
      </c>
      <c r="H11" s="13" t="s">
        <v>34</v>
      </c>
      <c r="I11" s="13">
        <v>0</v>
      </c>
      <c r="J11" s="19">
        <v>30257</v>
      </c>
      <c r="K11" s="1" t="s">
        <v>58</v>
      </c>
      <c r="L11" s="41">
        <v>64641</v>
      </c>
      <c r="M11" s="20" t="s">
        <v>79</v>
      </c>
      <c r="N11" s="20" t="s">
        <v>68</v>
      </c>
    </row>
    <row r="12" spans="1:14" s="21" customFormat="1" ht="40.5" customHeight="1" x14ac:dyDescent="0.3">
      <c r="A12" s="13" t="s">
        <v>16</v>
      </c>
      <c r="B12" s="14" t="s">
        <v>4</v>
      </c>
      <c r="C12" s="15">
        <v>324</v>
      </c>
      <c r="D12" s="15" t="str">
        <f t="shared" si="0"/>
        <v>324001119</v>
      </c>
      <c r="E12" s="16" t="s">
        <v>36</v>
      </c>
      <c r="F12" s="17" t="s">
        <v>35</v>
      </c>
      <c r="G12" s="18" t="s">
        <v>37</v>
      </c>
      <c r="H12" s="13" t="s">
        <v>38</v>
      </c>
      <c r="I12" s="13">
        <v>0</v>
      </c>
      <c r="J12" s="19">
        <v>67379</v>
      </c>
      <c r="K12" s="1" t="s">
        <v>58</v>
      </c>
      <c r="L12" s="41">
        <v>143948</v>
      </c>
      <c r="M12" s="20" t="s">
        <v>81</v>
      </c>
      <c r="N12" s="20" t="s">
        <v>69</v>
      </c>
    </row>
    <row r="13" spans="1:14" s="23" customFormat="1" ht="40.5" customHeight="1" x14ac:dyDescent="0.3">
      <c r="A13" s="13" t="s">
        <v>16</v>
      </c>
      <c r="B13" s="14" t="s">
        <v>4</v>
      </c>
      <c r="C13" s="15">
        <v>324</v>
      </c>
      <c r="D13" s="15" t="str">
        <f t="shared" si="0"/>
        <v>324001189</v>
      </c>
      <c r="E13" s="16" t="s">
        <v>39</v>
      </c>
      <c r="F13" s="17" t="s">
        <v>17</v>
      </c>
      <c r="G13" s="18" t="s">
        <v>40</v>
      </c>
      <c r="H13" s="13" t="s">
        <v>41</v>
      </c>
      <c r="I13" s="13">
        <v>0</v>
      </c>
      <c r="J13" s="19">
        <v>39072</v>
      </c>
      <c r="K13" s="1" t="s">
        <v>58</v>
      </c>
      <c r="L13" s="41">
        <v>83473</v>
      </c>
      <c r="M13" s="20" t="s">
        <v>82</v>
      </c>
      <c r="N13" s="20" t="s">
        <v>70</v>
      </c>
    </row>
    <row r="14" spans="1:14" s="23" customFormat="1" ht="40.5" customHeight="1" x14ac:dyDescent="0.3">
      <c r="A14" s="13" t="s">
        <v>20</v>
      </c>
      <c r="B14" s="14" t="s">
        <v>4</v>
      </c>
      <c r="C14" s="15">
        <v>324</v>
      </c>
      <c r="D14" s="15" t="str">
        <f t="shared" si="0"/>
        <v>324001206</v>
      </c>
      <c r="E14" s="16" t="s">
        <v>42</v>
      </c>
      <c r="F14" s="17" t="s">
        <v>53</v>
      </c>
      <c r="G14" s="18" t="s">
        <v>43</v>
      </c>
      <c r="H14" s="13" t="s">
        <v>20</v>
      </c>
      <c r="I14" s="13">
        <v>0</v>
      </c>
      <c r="J14" s="19">
        <v>73372</v>
      </c>
      <c r="K14" s="1" t="s">
        <v>58</v>
      </c>
      <c r="L14" s="41">
        <v>156751</v>
      </c>
      <c r="M14" s="20" t="s">
        <v>83</v>
      </c>
      <c r="N14" s="20" t="s">
        <v>71</v>
      </c>
    </row>
    <row r="15" spans="1:14" ht="36" customHeight="1" x14ac:dyDescent="0.3">
      <c r="A15" s="24"/>
      <c r="B15" s="24"/>
      <c r="C15" s="24"/>
      <c r="D15" s="24"/>
      <c r="E15" s="24"/>
      <c r="F15" s="24"/>
      <c r="G15" s="24"/>
      <c r="H15" s="25" t="s">
        <v>51</v>
      </c>
      <c r="J15" s="26">
        <f>SUM(J3:J14)</f>
        <v>1251559</v>
      </c>
      <c r="K15" s="26"/>
      <c r="L15" s="26">
        <f>SUM(L3:L14)</f>
        <v>2673822</v>
      </c>
      <c r="M15" s="26">
        <f t="shared" ref="M15" si="1">SUM(M3:M14)</f>
        <v>0</v>
      </c>
      <c r="N15" s="25"/>
    </row>
    <row r="16" spans="1:14" ht="60.75" x14ac:dyDescent="0.3">
      <c r="B16" s="27"/>
      <c r="E16" s="2"/>
      <c r="F16" s="2"/>
      <c r="H16" s="29" t="s">
        <v>85</v>
      </c>
      <c r="J16" s="1">
        <v>2673822</v>
      </c>
    </row>
    <row r="17" spans="2:10" ht="21" customHeight="1" x14ac:dyDescent="0.3">
      <c r="B17" s="27"/>
      <c r="E17" s="2"/>
      <c r="F17" s="2"/>
      <c r="H17" s="28"/>
      <c r="I17" s="30"/>
      <c r="J17" s="31"/>
    </row>
    <row r="18" spans="2:10" ht="36" customHeight="1" x14ac:dyDescent="0.3">
      <c r="H18" s="32"/>
    </row>
    <row r="19" spans="2:10" ht="36" customHeight="1" x14ac:dyDescent="0.3">
      <c r="G19" s="33"/>
      <c r="H19" s="33"/>
    </row>
    <row r="20" spans="2:10" ht="36" customHeight="1" x14ac:dyDescent="0.3">
      <c r="G20" s="33"/>
      <c r="H20" s="33"/>
    </row>
    <row r="21" spans="2:10" ht="36" customHeight="1" x14ac:dyDescent="0.3">
      <c r="H21" s="33"/>
    </row>
  </sheetData>
  <autoFilter ref="A2:M17"/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RSA APERTA </vt:lpstr>
      <vt:lpstr>'RSA APERTA '!Area_stampa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2024-10-04T08:09:58Z</cp:lastPrinted>
  <dcterms:created xsi:type="dcterms:W3CDTF">2020-01-22T09:19:35Z</dcterms:created>
  <dcterms:modified xsi:type="dcterms:W3CDTF">2024-10-04T08:10:00Z</dcterms:modified>
</cp:coreProperties>
</file>