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cartelleLC\lepiazze\ASSI\programmazione\DELIBERE\DELIBERE DECRETI DETERMINE\2024\contratti definitivi\presa d'atto\UDO A BUDGET\"/>
    </mc:Choice>
  </mc:AlternateContent>
  <bookViews>
    <workbookView xWindow="0" yWindow="0" windowWidth="24000" windowHeight="9135"/>
  </bookViews>
  <sheets>
    <sheet name="CDOM" sheetId="1" r:id="rId1"/>
  </sheets>
  <definedNames>
    <definedName name="_xlnm._FilterDatabase" localSheetId="0" hidden="1">CDOM!$A$3:$K$32</definedName>
    <definedName name="_xlnm.Print_Area" localSheetId="0">CDOM!$A$1:$C$33</definedName>
  </definedNames>
  <calcPr calcId="152511" fullPrecision="0"/>
</workbook>
</file>

<file path=xl/calcChain.xml><?xml version="1.0" encoding="utf-8"?>
<calcChain xmlns="http://schemas.openxmlformats.org/spreadsheetml/2006/main">
  <c r="E35" i="1" l="1"/>
  <c r="E32" i="1" l="1"/>
  <c r="D32" i="1" l="1"/>
</calcChain>
</file>

<file path=xl/sharedStrings.xml><?xml version="1.0" encoding="utf-8"?>
<sst xmlns="http://schemas.openxmlformats.org/spreadsheetml/2006/main" count="164" uniqueCount="118">
  <si>
    <t>Ente Gestore</t>
  </si>
  <si>
    <t>Sede legale</t>
  </si>
  <si>
    <t>Fondazione San Giuliano Onlus</t>
  </si>
  <si>
    <t>Ciserano (BG)</t>
  </si>
  <si>
    <t>Fondazione Maddalena Grassi</t>
  </si>
  <si>
    <t>Milano</t>
  </si>
  <si>
    <t>MILANO</t>
  </si>
  <si>
    <t>Finisterre Società Consortile a r.l.</t>
  </si>
  <si>
    <t>Saronno (VA)</t>
  </si>
  <si>
    <t>Caresanablot (VC)</t>
  </si>
  <si>
    <t>Medicasa Italia S.p.A.</t>
  </si>
  <si>
    <t>Società Vivisol srl</t>
  </si>
  <si>
    <t>Monza</t>
  </si>
  <si>
    <t>Istituti Clinici Zucchi S.p.A.</t>
  </si>
  <si>
    <t>Cooperativa Sociale Padanassistenza Lombardia Onlus</t>
  </si>
  <si>
    <t>Besozzo (VA)</t>
  </si>
  <si>
    <t>Seregno (MB)</t>
  </si>
  <si>
    <t>LECCO</t>
  </si>
  <si>
    <t>Life Cure srl</t>
  </si>
  <si>
    <t>CENTRO ASSISTENZA SANITARIA</t>
  </si>
  <si>
    <t>MERATE</t>
  </si>
  <si>
    <t>Casa di Riposo Monticello - Azienda Speciale del Comune</t>
  </si>
  <si>
    <t>MONTICELLO B.ZA</t>
  </si>
  <si>
    <t>Associazione AQUA - Onlus</t>
  </si>
  <si>
    <t>Fondazione Don Carlo Gnocchi - Onlus</t>
  </si>
  <si>
    <t>ISTITUTI  RIUNITI AIROLDI E MUZZI - ONLUS</t>
  </si>
  <si>
    <t>Reggio Emilia</t>
  </si>
  <si>
    <t>KCS Caregiver Cooperativa Sociale</t>
  </si>
  <si>
    <t>Bergamo</t>
  </si>
  <si>
    <t>Consorzio San Lab</t>
  </si>
  <si>
    <t>Mariano Comense (CO)</t>
  </si>
  <si>
    <t>Sociosfera Onlus Società Cooperativa Sociale</t>
  </si>
  <si>
    <t>Fondazione Istituto Sacra Famiglia - Onlus</t>
  </si>
  <si>
    <t>CESANO BOSCONE</t>
  </si>
  <si>
    <t>LAM CENTRO BIOMEDICO SOCIETA’ A RESPONSABILITA’ LIMITATA</t>
  </si>
  <si>
    <t>BERGAMO</t>
  </si>
  <si>
    <t>Società Cooperativa Medisan Onlus</t>
  </si>
  <si>
    <t>BOLLATE (MI)</t>
  </si>
  <si>
    <t>Kos Care Srl-Anni Azzurri</t>
  </si>
  <si>
    <t>Consorzio Domicare - Società Cooperativa Sociale</t>
  </si>
  <si>
    <t>Azienda Socio Sanitaria Territoriale Lecco</t>
  </si>
  <si>
    <t>TOTALE</t>
  </si>
  <si>
    <t xml:space="preserve"> A.A.C. Aurea Assistenza e Cura Gestioni SRL</t>
  </si>
  <si>
    <t>ABC UNISALUS srl</t>
  </si>
  <si>
    <t xml:space="preserve">Mosaico Home Care srl </t>
  </si>
  <si>
    <t>091782</t>
  </si>
  <si>
    <t>091982</t>
  </si>
  <si>
    <t xml:space="preserve">092021
</t>
  </si>
  <si>
    <t>091991</t>
  </si>
  <si>
    <t>091994</t>
  </si>
  <si>
    <t>091993</t>
  </si>
  <si>
    <t>091966</t>
  </si>
  <si>
    <t>091990</t>
  </si>
  <si>
    <t>091989</t>
  </si>
  <si>
    <t>091886</t>
  </si>
  <si>
    <t>091888</t>
  </si>
  <si>
    <t>091995</t>
  </si>
  <si>
    <t>091970</t>
  </si>
  <si>
    <t>092045</t>
  </si>
  <si>
    <t>091890</t>
  </si>
  <si>
    <t>091967</t>
  </si>
  <si>
    <t>091968</t>
  </si>
  <si>
    <t>092018</t>
  </si>
  <si>
    <t>091790</t>
  </si>
  <si>
    <t>091969</t>
  </si>
  <si>
    <t>092016</t>
  </si>
  <si>
    <t>091964</t>
  </si>
  <si>
    <t>092015</t>
  </si>
  <si>
    <t>091798</t>
  </si>
  <si>
    <t>091881</t>
  </si>
  <si>
    <t>092171</t>
  </si>
  <si>
    <t>091948</t>
  </si>
  <si>
    <t>091840</t>
  </si>
  <si>
    <t xml:space="preserve">BUDGET 2023 </t>
  </si>
  <si>
    <t xml:space="preserve">091992
</t>
  </si>
  <si>
    <t>NUOVO CUDES CDOM</t>
  </si>
  <si>
    <t>ALLEGATO N.2</t>
  </si>
  <si>
    <t>A CASA TUA S.R.L</t>
  </si>
  <si>
    <t>ASSISTENZA DOMICILIARE PAXME S.R.L.</t>
  </si>
  <si>
    <t>A CASA TUA SRL dal 18/12/2023 (Meditel Centro Medico Polispecialistico srl fino al 17/12/2023)</t>
  </si>
  <si>
    <t>BUDGET 2024 DEFINITIVO (confermato budget 2023)</t>
  </si>
  <si>
    <t>DATA SOTTOSCRIZIONE</t>
  </si>
  <si>
    <t>ACCONTI RIDETERMINATI</t>
  </si>
  <si>
    <t>CIG</t>
  </si>
  <si>
    <t>BUDGET 2023   Decreto ATS 262 del 26/06/2023</t>
  </si>
  <si>
    <t>NON PREVISTO</t>
  </si>
  <si>
    <t>B1883AEC71</t>
  </si>
  <si>
    <t>B188FA9F68</t>
  </si>
  <si>
    <t>B18841A593</t>
  </si>
  <si>
    <t>B1892B5319</t>
  </si>
  <si>
    <t>B188550565</t>
  </si>
  <si>
    <t>B1885B47EA</t>
  </si>
  <si>
    <t>B188DF037F</t>
  </si>
  <si>
    <t>B144C31A09</t>
  </si>
  <si>
    <t>B1892D5D7E</t>
  </si>
  <si>
    <t>B188533D74</t>
  </si>
  <si>
    <t>B17170E68B</t>
  </si>
  <si>
    <t>B188EF06C0</t>
  </si>
  <si>
    <t>B1892672BB</t>
  </si>
  <si>
    <t>B188E3A091</t>
  </si>
  <si>
    <t>B1883C6043</t>
  </si>
  <si>
    <t>B18858D7BB</t>
  </si>
  <si>
    <t>B18856678C</t>
  </si>
  <si>
    <t>B148AC6EFA</t>
  </si>
  <si>
    <t>B1892958AF</t>
  </si>
  <si>
    <t>B1885143E2</t>
  </si>
  <si>
    <t>B1883ED072</t>
  </si>
  <si>
    <t>B188E11EB7</t>
  </si>
  <si>
    <t>B1483CAB7A</t>
  </si>
  <si>
    <t>B188F0F057</t>
  </si>
  <si>
    <t>B135A15E84</t>
  </si>
  <si>
    <t>B188E6DAA4</t>
  </si>
  <si>
    <t>B188DD3B8E</t>
  </si>
  <si>
    <t>DATA SOTTOSCRIZIONE CONTRATTO 2024</t>
  </si>
  <si>
    <t>FILIERA 30/05/2024</t>
  </si>
  <si>
    <t>CONFERMATO</t>
  </si>
  <si>
    <t xml:space="preserve">CUDES C-DOM </t>
  </si>
  <si>
    <t>Punto Service Coop. Sociale  A R.L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</si>
</sst>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(* #,##0.00_);_(* \(#,##0.00\);_(* &quot;-&quot;??_);_(@_)"/>
  </numFmts>
  <fonts count="2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1"/>
    </font>
    <font>
      <sz val="12"/>
      <color theme="1"/>
      <name val="Calibri"/>
      <family val="2"/>
      <scheme val="minor"/>
    </font>
    <font>
      <b/>
      <sz val="12"/>
      <name val="Arial"/>
      <family val="2"/>
      <charset val="1"/>
    </font>
    <font>
      <sz val="12"/>
      <color rgb="FF000000"/>
      <name val="Calibri"/>
      <family val="2"/>
      <charset val="1"/>
    </font>
    <font>
      <b/>
      <sz val="12"/>
      <color theme="1"/>
      <name val="Calibri"/>
      <family val="2"/>
      <scheme val="minor"/>
    </font>
    <font>
      <b/>
      <sz val="18"/>
      <name val="Verdana"/>
      <family val="2"/>
      <charset val="1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Arial"/>
      <family val="2"/>
      <charset val="1"/>
    </font>
    <font>
      <b/>
      <sz val="14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name val="Verdana"/>
      <family val="2"/>
      <charset val="1"/>
    </font>
    <font>
      <b/>
      <sz val="20"/>
      <color theme="1"/>
      <name val="Arial"/>
      <family val="2"/>
    </font>
    <font>
      <b/>
      <sz val="10"/>
      <name val="Verdana"/>
      <family val="2"/>
      <charset val="1"/>
    </font>
    <font>
      <sz val="14"/>
      <color rgb="FF000000"/>
      <name val="Calibri"/>
      <family val="2"/>
    </font>
    <font>
      <sz val="18"/>
      <color rgb="FF000000"/>
      <name val="Calibri"/>
      <family val="2"/>
    </font>
    <font>
      <sz val="14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1" fillId="0" borderId="0"/>
    <xf numFmtId="0" fontId="5" fillId="0" borderId="0"/>
    <xf numFmtId="0" fontId="1" fillId="0" borderId="0">
      <alignment vertical="center"/>
    </xf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</cellStyleXfs>
  <cellXfs count="49">
    <xf numFmtId="0" fontId="0" fillId="0" borderId="0" xfId="0"/>
    <xf numFmtId="0" fontId="0" fillId="2" borderId="0" xfId="0" applyFill="1"/>
    <xf numFmtId="0" fontId="3" fillId="2" borderId="0" xfId="0" applyFont="1" applyFill="1"/>
    <xf numFmtId="0" fontId="6" fillId="2" borderId="2" xfId="0" applyFont="1" applyFill="1" applyBorder="1" applyAlignment="1">
      <alignment horizontal="justify" vertical="center" wrapText="1"/>
    </xf>
    <xf numFmtId="0" fontId="6" fillId="0" borderId="0" xfId="0" applyFont="1" applyFill="1" applyAlignment="1">
      <alignment wrapText="1"/>
    </xf>
    <xf numFmtId="0" fontId="6" fillId="2" borderId="0" xfId="0" applyFont="1" applyFill="1" applyAlignment="1">
      <alignment wrapText="1"/>
    </xf>
    <xf numFmtId="0" fontId="6" fillId="2" borderId="2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11" fillId="2" borderId="0" xfId="0" applyFont="1" applyFill="1" applyAlignment="1">
      <alignment horizontal="center" vertical="center"/>
    </xf>
    <xf numFmtId="49" fontId="12" fillId="2" borderId="2" xfId="0" applyNumberFormat="1" applyFont="1" applyFill="1" applyBorder="1" applyAlignment="1">
      <alignment vertical="center"/>
    </xf>
    <xf numFmtId="0" fontId="13" fillId="2" borderId="1" xfId="0" applyFont="1" applyFill="1" applyBorder="1" applyAlignment="1">
      <alignment horizontal="center" vertical="center" wrapText="1"/>
    </xf>
    <xf numFmtId="0" fontId="12" fillId="2" borderId="0" xfId="0" applyFont="1" applyFill="1"/>
    <xf numFmtId="0" fontId="12" fillId="2" borderId="2" xfId="0" quotePrefix="1" applyFont="1" applyFill="1" applyBorder="1" applyAlignment="1">
      <alignment vertical="center"/>
    </xf>
    <xf numFmtId="0" fontId="12" fillId="2" borderId="2" xfId="0" applyFont="1" applyFill="1" applyBorder="1" applyAlignment="1">
      <alignment vertical="center"/>
    </xf>
    <xf numFmtId="0" fontId="12" fillId="2" borderId="0" xfId="0" applyFont="1" applyFill="1" applyBorder="1" applyAlignment="1">
      <alignment vertical="center"/>
    </xf>
    <xf numFmtId="0" fontId="14" fillId="2" borderId="2" xfId="0" applyFont="1" applyFill="1" applyBorder="1" applyAlignment="1">
      <alignment vertical="center"/>
    </xf>
    <xf numFmtId="0" fontId="12" fillId="2" borderId="1" xfId="0" applyFont="1" applyFill="1" applyBorder="1" applyAlignment="1">
      <alignment vertical="center"/>
    </xf>
    <xf numFmtId="0" fontId="1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3" fontId="16" fillId="3" borderId="2" xfId="2" applyNumberFormat="1" applyFont="1" applyFill="1" applyBorder="1" applyAlignment="1" applyProtection="1">
      <alignment horizontal="center" vertical="center" wrapText="1"/>
    </xf>
    <xf numFmtId="43" fontId="17" fillId="2" borderId="2" xfId="0" applyNumberFormat="1" applyFont="1" applyFill="1" applyBorder="1" applyAlignment="1">
      <alignment vertical="center"/>
    </xf>
    <xf numFmtId="0" fontId="6" fillId="2" borderId="4" xfId="0" applyFont="1" applyFill="1" applyBorder="1" applyAlignment="1">
      <alignment horizontal="right" vertical="center" wrapText="1"/>
    </xf>
    <xf numFmtId="43" fontId="15" fillId="2" borderId="0" xfId="0" applyNumberFormat="1" applyFont="1" applyFill="1" applyBorder="1"/>
    <xf numFmtId="3" fontId="10" fillId="3" borderId="2" xfId="2" applyNumberFormat="1" applyFont="1" applyFill="1" applyBorder="1" applyAlignment="1" applyProtection="1">
      <alignment horizontal="center" vertical="center" wrapText="1"/>
    </xf>
    <xf numFmtId="3" fontId="18" fillId="2" borderId="2" xfId="2" applyNumberFormat="1" applyFont="1" applyFill="1" applyBorder="1" applyAlignment="1" applyProtection="1">
      <alignment horizontal="center" vertical="center" wrapText="1"/>
    </xf>
    <xf numFmtId="43" fontId="19" fillId="2" borderId="2" xfId="5" applyFont="1" applyFill="1" applyBorder="1" applyAlignment="1"/>
    <xf numFmtId="0" fontId="12" fillId="2" borderId="0" xfId="0" quotePrefix="1" applyNumberFormat="1" applyFont="1" applyFill="1" applyBorder="1" applyAlignment="1">
      <alignment vertical="center"/>
    </xf>
    <xf numFmtId="0" fontId="9" fillId="2" borderId="1" xfId="0" applyFont="1" applyFill="1" applyBorder="1" applyAlignment="1">
      <alignment horizontal="justify" vertical="center" wrapText="1"/>
    </xf>
    <xf numFmtId="0" fontId="12" fillId="2" borderId="0" xfId="0" applyFont="1" applyFill="1" applyBorder="1"/>
    <xf numFmtId="0" fontId="6" fillId="2" borderId="0" xfId="0" applyFont="1" applyFill="1" applyBorder="1" applyAlignment="1">
      <alignment wrapText="1"/>
    </xf>
    <xf numFmtId="0" fontId="0" fillId="2" borderId="0" xfId="0" applyFill="1" applyBorder="1"/>
    <xf numFmtId="43" fontId="17" fillId="2" borderId="0" xfId="0" applyNumberFormat="1" applyFont="1" applyFill="1" applyBorder="1" applyAlignment="1">
      <alignment vertical="center"/>
    </xf>
    <xf numFmtId="43" fontId="6" fillId="2" borderId="0" xfId="0" applyNumberFormat="1" applyFont="1" applyFill="1" applyBorder="1" applyAlignment="1">
      <alignment horizontal="right" vertical="center" wrapText="1"/>
    </xf>
    <xf numFmtId="43" fontId="20" fillId="2" borderId="2" xfId="5" applyFont="1" applyFill="1" applyBorder="1" applyAlignment="1"/>
    <xf numFmtId="43" fontId="17" fillId="2" borderId="4" xfId="0" applyNumberFormat="1" applyFont="1" applyFill="1" applyBorder="1" applyAlignment="1">
      <alignment vertical="center"/>
    </xf>
    <xf numFmtId="3" fontId="18" fillId="2" borderId="1" xfId="2" applyNumberFormat="1" applyFont="1" applyFill="1" applyBorder="1" applyAlignment="1" applyProtection="1">
      <alignment horizontal="center" vertical="center" wrapText="1"/>
    </xf>
    <xf numFmtId="43" fontId="0" fillId="2" borderId="0" xfId="0" applyNumberFormat="1" applyFill="1" applyBorder="1"/>
    <xf numFmtId="43" fontId="15" fillId="2" borderId="2" xfId="5" applyFont="1" applyFill="1" applyBorder="1" applyAlignment="1">
      <alignment vertical="center"/>
    </xf>
    <xf numFmtId="3" fontId="16" fillId="2" borderId="2" xfId="2" applyNumberFormat="1" applyFont="1" applyFill="1" applyBorder="1" applyAlignment="1" applyProtection="1">
      <alignment horizontal="center" vertical="center" wrapText="1"/>
    </xf>
    <xf numFmtId="14" fontId="21" fillId="0" borderId="2" xfId="0" applyNumberFormat="1" applyFont="1" applyFill="1" applyBorder="1"/>
    <xf numFmtId="43" fontId="15" fillId="4" borderId="2" xfId="5" applyFont="1" applyFill="1" applyBorder="1" applyAlignment="1">
      <alignment vertical="center"/>
    </xf>
    <xf numFmtId="14" fontId="21" fillId="4" borderId="2" xfId="0" applyNumberFormat="1" applyFont="1" applyFill="1" applyBorder="1"/>
    <xf numFmtId="43" fontId="19" fillId="4" borderId="2" xfId="5" applyFont="1" applyFill="1" applyBorder="1" applyAlignment="1"/>
    <xf numFmtId="43" fontId="15" fillId="5" borderId="2" xfId="5" applyFont="1" applyFill="1" applyBorder="1" applyAlignment="1">
      <alignment vertical="center"/>
    </xf>
    <xf numFmtId="43" fontId="0" fillId="2" borderId="0" xfId="0" applyNumberFormat="1" applyFill="1"/>
  </cellXfs>
  <cellStyles count="7">
    <cellStyle name="Migliaia" xfId="5" builtinId="3"/>
    <cellStyle name="Migliaia 6" xfId="4"/>
    <cellStyle name="Normale" xfId="0" builtinId="0"/>
    <cellStyle name="Normale 2" xfId="1"/>
    <cellStyle name="Normale 3" xfId="3"/>
    <cellStyle name="Normale 4" xfId="6"/>
    <cellStyle name="TableStyleLight1" xfId="2"/>
  </cellStyles>
  <dxfs count="0"/>
  <tableStyles count="0" defaultTableStyle="TableStyleMedium9" defaultPivotStyle="PivotStyleLight16"/>
  <colors>
    <mruColors>
      <color rgb="FF00FF00"/>
      <color rgb="FFED9BD2"/>
      <color rgb="FFE9E25D"/>
      <color rgb="FFFFFFCC"/>
      <color rgb="FF45E945"/>
      <color rgb="FFF0EC94"/>
      <color rgb="FF8CD890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"/>
  <sheetViews>
    <sheetView tabSelected="1" topLeftCell="A30" zoomScale="70" zoomScaleNormal="70" zoomScaleSheetLayoutView="30" workbookViewId="0">
      <selection sqref="A1:H35"/>
    </sheetView>
  </sheetViews>
  <sheetFormatPr defaultColWidth="25.7109375" defaultRowHeight="63" customHeight="1" x14ac:dyDescent="0.3"/>
  <cols>
    <col min="1" max="1" width="25.7109375" style="15"/>
    <col min="2" max="2" width="31.5703125" style="4" customWidth="1"/>
    <col min="3" max="3" width="29" style="5" customWidth="1"/>
    <col min="4" max="4" width="48.5703125" style="1" customWidth="1"/>
    <col min="5" max="5" width="34" style="1" customWidth="1"/>
    <col min="6" max="16384" width="25.7109375" style="1"/>
  </cols>
  <sheetData>
    <row r="1" spans="1:11" ht="37.5" customHeight="1" x14ac:dyDescent="0.3">
      <c r="B1" s="12"/>
      <c r="H1" s="1" t="s">
        <v>76</v>
      </c>
    </row>
    <row r="2" spans="1:11" ht="18.75" x14ac:dyDescent="0.3">
      <c r="B2" s="12"/>
    </row>
    <row r="3" spans="1:11" ht="196.9" customHeight="1" x14ac:dyDescent="0.25">
      <c r="A3" s="14" t="s">
        <v>116</v>
      </c>
      <c r="B3" s="9" t="s">
        <v>0</v>
      </c>
      <c r="C3" s="10" t="s">
        <v>1</v>
      </c>
      <c r="D3" s="42" t="s">
        <v>84</v>
      </c>
      <c r="E3" s="27" t="s">
        <v>80</v>
      </c>
      <c r="F3" s="28" t="s">
        <v>113</v>
      </c>
      <c r="G3" s="28" t="s">
        <v>82</v>
      </c>
      <c r="H3" s="27" t="s">
        <v>83</v>
      </c>
    </row>
    <row r="4" spans="1:11" ht="63" customHeight="1" x14ac:dyDescent="0.35">
      <c r="A4" s="16" t="s">
        <v>45</v>
      </c>
      <c r="B4" s="6" t="s">
        <v>2</v>
      </c>
      <c r="C4" s="6" t="s">
        <v>3</v>
      </c>
      <c r="D4" s="41">
        <v>22861</v>
      </c>
      <c r="E4" s="41">
        <v>22861</v>
      </c>
      <c r="F4" s="43">
        <v>45441</v>
      </c>
      <c r="G4" s="29" t="s">
        <v>115</v>
      </c>
      <c r="H4" s="37" t="s">
        <v>86</v>
      </c>
    </row>
    <row r="5" spans="1:11" ht="63" customHeight="1" x14ac:dyDescent="0.35">
      <c r="A5" s="17" t="s">
        <v>63</v>
      </c>
      <c r="B5" s="6" t="s">
        <v>29</v>
      </c>
      <c r="C5" s="6" t="s">
        <v>30</v>
      </c>
      <c r="D5" s="41">
        <v>855505</v>
      </c>
      <c r="E5" s="41">
        <v>855505</v>
      </c>
      <c r="F5" s="43">
        <v>45441</v>
      </c>
      <c r="G5" s="29" t="s">
        <v>115</v>
      </c>
      <c r="H5" s="37" t="s">
        <v>87</v>
      </c>
    </row>
    <row r="6" spans="1:11" ht="63" customHeight="1" x14ac:dyDescent="0.35">
      <c r="A6" s="30" t="s">
        <v>68</v>
      </c>
      <c r="B6" s="6" t="s">
        <v>10</v>
      </c>
      <c r="C6" s="6" t="s">
        <v>5</v>
      </c>
      <c r="D6" s="41">
        <v>5791</v>
      </c>
      <c r="E6" s="41">
        <v>5791</v>
      </c>
      <c r="F6" s="43">
        <v>45441</v>
      </c>
      <c r="G6" s="29" t="s">
        <v>115</v>
      </c>
      <c r="H6" s="37" t="s">
        <v>88</v>
      </c>
    </row>
    <row r="7" spans="1:11" ht="63" customHeight="1" x14ac:dyDescent="0.35">
      <c r="A7" s="16" t="s">
        <v>72</v>
      </c>
      <c r="B7" s="8" t="s">
        <v>34</v>
      </c>
      <c r="C7" s="6" t="s">
        <v>35</v>
      </c>
      <c r="D7" s="41">
        <v>25705</v>
      </c>
      <c r="E7" s="41">
        <v>25705</v>
      </c>
      <c r="F7" s="43">
        <v>45441</v>
      </c>
      <c r="G7" s="29" t="s">
        <v>115</v>
      </c>
      <c r="H7" s="37" t="s">
        <v>89</v>
      </c>
    </row>
    <row r="8" spans="1:11" ht="63" customHeight="1" x14ac:dyDescent="0.35">
      <c r="A8" s="16" t="s">
        <v>69</v>
      </c>
      <c r="B8" s="6" t="s">
        <v>14</v>
      </c>
      <c r="C8" s="6" t="s">
        <v>15</v>
      </c>
      <c r="D8" s="41">
        <v>175794</v>
      </c>
      <c r="E8" s="41">
        <v>175794</v>
      </c>
      <c r="F8" s="43">
        <v>45441</v>
      </c>
      <c r="G8" s="29" t="s">
        <v>115</v>
      </c>
      <c r="H8" s="37" t="s">
        <v>90</v>
      </c>
    </row>
    <row r="9" spans="1:11" ht="63" customHeight="1" x14ac:dyDescent="0.35">
      <c r="A9" s="17" t="s">
        <v>54</v>
      </c>
      <c r="B9" s="3" t="s">
        <v>44</v>
      </c>
      <c r="C9" s="6" t="s">
        <v>5</v>
      </c>
      <c r="D9" s="41">
        <v>1088424</v>
      </c>
      <c r="E9" s="41">
        <v>1088424</v>
      </c>
      <c r="F9" s="43">
        <v>45441</v>
      </c>
      <c r="G9" s="29" t="s">
        <v>115</v>
      </c>
      <c r="H9" s="37" t="s">
        <v>91</v>
      </c>
    </row>
    <row r="10" spans="1:11" s="2" customFormat="1" ht="70.5" customHeight="1" x14ac:dyDescent="0.35">
      <c r="A10" s="17" t="s">
        <v>55</v>
      </c>
      <c r="B10" s="6" t="s">
        <v>19</v>
      </c>
      <c r="C10" s="6" t="s">
        <v>20</v>
      </c>
      <c r="D10" s="41">
        <v>211969</v>
      </c>
      <c r="E10" s="41">
        <v>211969</v>
      </c>
      <c r="F10" s="43">
        <v>45441</v>
      </c>
      <c r="G10" s="29" t="s">
        <v>115</v>
      </c>
      <c r="H10" s="37" t="s">
        <v>92</v>
      </c>
      <c r="K10" s="1"/>
    </row>
    <row r="11" spans="1:11" ht="63" customHeight="1" x14ac:dyDescent="0.35">
      <c r="A11" s="17" t="s">
        <v>59</v>
      </c>
      <c r="B11" s="6" t="s">
        <v>24</v>
      </c>
      <c r="C11" s="6" t="s">
        <v>5</v>
      </c>
      <c r="D11" s="41">
        <v>295203</v>
      </c>
      <c r="E11" s="41">
        <v>295203</v>
      </c>
      <c r="F11" s="43" t="s">
        <v>114</v>
      </c>
      <c r="G11" s="29" t="s">
        <v>115</v>
      </c>
      <c r="H11" s="37" t="s">
        <v>93</v>
      </c>
    </row>
    <row r="12" spans="1:11" ht="63" customHeight="1" x14ac:dyDescent="0.3">
      <c r="A12" s="16" t="s">
        <v>71</v>
      </c>
      <c r="B12" s="6" t="s">
        <v>79</v>
      </c>
      <c r="C12" s="6" t="s">
        <v>6</v>
      </c>
      <c r="D12" s="47">
        <v>21556</v>
      </c>
      <c r="E12" s="44"/>
      <c r="F12" s="45"/>
      <c r="G12" s="46"/>
      <c r="H12" s="44"/>
    </row>
    <row r="13" spans="1:11" ht="63" customHeight="1" x14ac:dyDescent="0.35">
      <c r="A13" s="17" t="s">
        <v>66</v>
      </c>
      <c r="B13" s="6" t="s">
        <v>36</v>
      </c>
      <c r="C13" s="6" t="s">
        <v>37</v>
      </c>
      <c r="D13" s="41">
        <v>418230</v>
      </c>
      <c r="E13" s="41">
        <v>418230</v>
      </c>
      <c r="F13" s="43">
        <v>45441</v>
      </c>
      <c r="G13" s="29" t="s">
        <v>115</v>
      </c>
      <c r="H13" s="37" t="s">
        <v>94</v>
      </c>
    </row>
    <row r="14" spans="1:11" ht="63" customHeight="1" x14ac:dyDescent="0.35">
      <c r="A14" s="17" t="s">
        <v>51</v>
      </c>
      <c r="B14" s="6" t="s">
        <v>13</v>
      </c>
      <c r="C14" s="6" t="s">
        <v>12</v>
      </c>
      <c r="D14" s="41">
        <v>908750</v>
      </c>
      <c r="E14" s="41">
        <v>908750</v>
      </c>
      <c r="F14" s="43">
        <v>45441</v>
      </c>
      <c r="G14" s="29" t="s">
        <v>115</v>
      </c>
      <c r="H14" s="37" t="s">
        <v>95</v>
      </c>
    </row>
    <row r="15" spans="1:11" ht="63" customHeight="1" x14ac:dyDescent="0.35">
      <c r="A15" s="17" t="s">
        <v>60</v>
      </c>
      <c r="B15" s="6" t="s">
        <v>25</v>
      </c>
      <c r="C15" s="6" t="s">
        <v>17</v>
      </c>
      <c r="D15" s="41">
        <v>438600</v>
      </c>
      <c r="E15" s="41">
        <v>438600</v>
      </c>
      <c r="F15" s="43" t="s">
        <v>114</v>
      </c>
      <c r="G15" s="29" t="s">
        <v>115</v>
      </c>
      <c r="H15" s="37" t="s">
        <v>96</v>
      </c>
    </row>
    <row r="16" spans="1:11" ht="63" customHeight="1" x14ac:dyDescent="0.35">
      <c r="A16" s="17" t="s">
        <v>61</v>
      </c>
      <c r="B16" s="6" t="s">
        <v>39</v>
      </c>
      <c r="C16" s="6" t="s">
        <v>26</v>
      </c>
      <c r="D16" s="41">
        <v>1672561</v>
      </c>
      <c r="E16" s="41">
        <v>1672561</v>
      </c>
      <c r="F16" s="43">
        <v>45441</v>
      </c>
      <c r="G16" s="29" t="s">
        <v>115</v>
      </c>
      <c r="H16" s="37" t="s">
        <v>97</v>
      </c>
    </row>
    <row r="17" spans="1:9" ht="63" customHeight="1" x14ac:dyDescent="0.35">
      <c r="A17" s="17" t="s">
        <v>64</v>
      </c>
      <c r="B17" s="6" t="s">
        <v>31</v>
      </c>
      <c r="C17" s="6" t="s">
        <v>16</v>
      </c>
      <c r="D17" s="41">
        <v>182167</v>
      </c>
      <c r="E17" s="41">
        <v>182167</v>
      </c>
      <c r="F17" s="43">
        <v>45441</v>
      </c>
      <c r="G17" s="29" t="s">
        <v>115</v>
      </c>
      <c r="H17" s="37" t="s">
        <v>98</v>
      </c>
    </row>
    <row r="18" spans="1:9" ht="63" customHeight="1" x14ac:dyDescent="0.35">
      <c r="A18" s="17" t="s">
        <v>57</v>
      </c>
      <c r="B18" s="6" t="s">
        <v>21</v>
      </c>
      <c r="C18" s="6" t="s">
        <v>22</v>
      </c>
      <c r="D18" s="41">
        <v>203767</v>
      </c>
      <c r="E18" s="41">
        <v>203767</v>
      </c>
      <c r="F18" s="43">
        <v>45441</v>
      </c>
      <c r="G18" s="29" t="s">
        <v>115</v>
      </c>
      <c r="H18" s="37" t="s">
        <v>99</v>
      </c>
    </row>
    <row r="19" spans="1:9" ht="63" customHeight="1" x14ac:dyDescent="0.35">
      <c r="A19" s="17" t="s">
        <v>46</v>
      </c>
      <c r="B19" s="6" t="s">
        <v>4</v>
      </c>
      <c r="C19" s="6" t="s">
        <v>5</v>
      </c>
      <c r="D19" s="41">
        <v>48655</v>
      </c>
      <c r="E19" s="41">
        <v>48655</v>
      </c>
      <c r="F19" s="43">
        <v>45441</v>
      </c>
      <c r="G19" s="29" t="s">
        <v>115</v>
      </c>
      <c r="H19" s="37" t="s">
        <v>100</v>
      </c>
    </row>
    <row r="20" spans="1:9" ht="63" customHeight="1" x14ac:dyDescent="0.35">
      <c r="A20" s="17" t="s">
        <v>53</v>
      </c>
      <c r="B20" s="6" t="s">
        <v>77</v>
      </c>
      <c r="C20" s="6" t="s">
        <v>5</v>
      </c>
      <c r="D20" s="47">
        <v>228097</v>
      </c>
      <c r="E20" s="41">
        <v>249653</v>
      </c>
      <c r="F20" s="43">
        <v>45441</v>
      </c>
      <c r="G20" s="41">
        <v>19764</v>
      </c>
      <c r="H20" s="37" t="s">
        <v>101</v>
      </c>
      <c r="I20" s="48"/>
    </row>
    <row r="21" spans="1:9" ht="63" customHeight="1" x14ac:dyDescent="0.35">
      <c r="A21" s="20" t="s">
        <v>52</v>
      </c>
      <c r="B21" s="31" t="s">
        <v>42</v>
      </c>
      <c r="C21" s="7" t="s">
        <v>5</v>
      </c>
      <c r="D21" s="41">
        <v>311518</v>
      </c>
      <c r="E21" s="41">
        <v>311518</v>
      </c>
      <c r="F21" s="43">
        <v>45441</v>
      </c>
      <c r="G21" s="29" t="s">
        <v>115</v>
      </c>
      <c r="H21" s="37" t="s">
        <v>102</v>
      </c>
      <c r="I21" s="48"/>
    </row>
    <row r="22" spans="1:9" ht="63" customHeight="1" x14ac:dyDescent="0.35">
      <c r="A22" s="17" t="s">
        <v>48</v>
      </c>
      <c r="B22" s="6" t="s">
        <v>7</v>
      </c>
      <c r="C22" s="6" t="s">
        <v>8</v>
      </c>
      <c r="D22" s="41">
        <v>1938520</v>
      </c>
      <c r="E22" s="41">
        <v>1938520</v>
      </c>
      <c r="F22" s="43" t="s">
        <v>114</v>
      </c>
      <c r="G22" s="29" t="s">
        <v>115</v>
      </c>
      <c r="H22" s="37" t="s">
        <v>103</v>
      </c>
    </row>
    <row r="23" spans="1:9" ht="63" customHeight="1" x14ac:dyDescent="0.35">
      <c r="A23" s="21" t="s">
        <v>74</v>
      </c>
      <c r="B23" s="6" t="s">
        <v>78</v>
      </c>
      <c r="C23" s="6" t="s">
        <v>6</v>
      </c>
      <c r="D23" s="41">
        <v>1055957</v>
      </c>
      <c r="E23" s="41">
        <v>1055957</v>
      </c>
      <c r="F23" s="43">
        <v>45441</v>
      </c>
      <c r="G23" s="29" t="s">
        <v>115</v>
      </c>
      <c r="H23" s="37" t="s">
        <v>104</v>
      </c>
    </row>
    <row r="24" spans="1:9" ht="63" customHeight="1" x14ac:dyDescent="0.35">
      <c r="A24" s="19" t="s">
        <v>50</v>
      </c>
      <c r="B24" s="6" t="s">
        <v>11</v>
      </c>
      <c r="C24" s="6" t="s">
        <v>12</v>
      </c>
      <c r="D24" s="41">
        <v>971831</v>
      </c>
      <c r="E24" s="41">
        <v>971831</v>
      </c>
      <c r="F24" s="43">
        <v>45441</v>
      </c>
      <c r="G24" s="29" t="s">
        <v>115</v>
      </c>
      <c r="H24" s="37" t="s">
        <v>105</v>
      </c>
    </row>
    <row r="25" spans="1:9" ht="63" customHeight="1" x14ac:dyDescent="0.35">
      <c r="A25" s="17" t="s">
        <v>49</v>
      </c>
      <c r="B25" s="6" t="s">
        <v>117</v>
      </c>
      <c r="C25" s="6" t="s">
        <v>9</v>
      </c>
      <c r="D25" s="41">
        <v>165627</v>
      </c>
      <c r="E25" s="41">
        <v>165627</v>
      </c>
      <c r="F25" s="43">
        <v>45441</v>
      </c>
      <c r="G25" s="29" t="s">
        <v>115</v>
      </c>
      <c r="H25" s="37" t="s">
        <v>106</v>
      </c>
    </row>
    <row r="26" spans="1:9" ht="63" customHeight="1" x14ac:dyDescent="0.35">
      <c r="A26" s="17" t="s">
        <v>56</v>
      </c>
      <c r="B26" s="6" t="s">
        <v>43</v>
      </c>
      <c r="C26" s="6" t="s">
        <v>5</v>
      </c>
      <c r="D26" s="41">
        <v>52715</v>
      </c>
      <c r="E26" s="41">
        <v>52715</v>
      </c>
      <c r="F26" s="43">
        <v>45441</v>
      </c>
      <c r="G26" s="29" t="s">
        <v>115</v>
      </c>
      <c r="H26" s="37" t="s">
        <v>107</v>
      </c>
    </row>
    <row r="27" spans="1:9" ht="63" customHeight="1" x14ac:dyDescent="0.35">
      <c r="A27" s="17" t="s">
        <v>65</v>
      </c>
      <c r="B27" s="6" t="s">
        <v>32</v>
      </c>
      <c r="C27" s="6" t="s">
        <v>33</v>
      </c>
      <c r="D27" s="41">
        <v>283014</v>
      </c>
      <c r="E27" s="41">
        <v>283014</v>
      </c>
      <c r="F27" s="43" t="s">
        <v>114</v>
      </c>
      <c r="G27" s="29" t="s">
        <v>115</v>
      </c>
      <c r="H27" s="37" t="s">
        <v>108</v>
      </c>
    </row>
    <row r="28" spans="1:9" ht="63" customHeight="1" x14ac:dyDescent="0.35">
      <c r="A28" s="17" t="s">
        <v>62</v>
      </c>
      <c r="B28" s="6" t="s">
        <v>27</v>
      </c>
      <c r="C28" s="6" t="s">
        <v>28</v>
      </c>
      <c r="D28" s="41">
        <v>457852</v>
      </c>
      <c r="E28" s="41">
        <v>457852</v>
      </c>
      <c r="F28" s="43">
        <v>45441</v>
      </c>
      <c r="G28" s="29" t="s">
        <v>115</v>
      </c>
      <c r="H28" s="37" t="s">
        <v>109</v>
      </c>
    </row>
    <row r="29" spans="1:9" ht="90.75" customHeight="1" x14ac:dyDescent="0.35">
      <c r="A29" s="17" t="s">
        <v>47</v>
      </c>
      <c r="B29" s="22" t="s">
        <v>38</v>
      </c>
      <c r="C29" s="6" t="s">
        <v>6</v>
      </c>
      <c r="D29" s="41">
        <v>12056</v>
      </c>
      <c r="E29" s="41">
        <v>12056</v>
      </c>
      <c r="F29" s="43">
        <v>45442</v>
      </c>
      <c r="G29" s="29" t="s">
        <v>115</v>
      </c>
      <c r="H29" s="37" t="s">
        <v>110</v>
      </c>
    </row>
    <row r="30" spans="1:9" ht="63" customHeight="1" x14ac:dyDescent="0.35">
      <c r="A30" s="17" t="s">
        <v>58</v>
      </c>
      <c r="B30" s="6" t="s">
        <v>23</v>
      </c>
      <c r="C30" s="6" t="s">
        <v>5</v>
      </c>
      <c r="D30" s="41">
        <v>91653</v>
      </c>
      <c r="E30" s="41">
        <v>91653</v>
      </c>
      <c r="F30" s="43">
        <v>45441</v>
      </c>
      <c r="G30" s="29" t="s">
        <v>115</v>
      </c>
      <c r="H30" s="37" t="s">
        <v>111</v>
      </c>
    </row>
    <row r="31" spans="1:9" ht="63" customHeight="1" x14ac:dyDescent="0.35">
      <c r="A31" s="16" t="s">
        <v>70</v>
      </c>
      <c r="B31" s="6" t="s">
        <v>18</v>
      </c>
      <c r="C31" s="7" t="s">
        <v>12</v>
      </c>
      <c r="D31" s="41">
        <v>22075</v>
      </c>
      <c r="E31" s="41">
        <v>22075</v>
      </c>
      <c r="F31" s="43">
        <v>45441</v>
      </c>
      <c r="G31" s="29" t="s">
        <v>115</v>
      </c>
      <c r="H31" s="37" t="s">
        <v>112</v>
      </c>
    </row>
    <row r="32" spans="1:9" ht="63" customHeight="1" x14ac:dyDescent="0.25">
      <c r="A32" s="18"/>
      <c r="B32" s="11"/>
      <c r="C32" s="25" t="s">
        <v>41</v>
      </c>
      <c r="D32" s="24">
        <f>SUM(D4:D31)</f>
        <v>12166453</v>
      </c>
      <c r="E32" s="24">
        <f>SUM(E4:E31)</f>
        <v>12166453</v>
      </c>
      <c r="G32" s="34"/>
    </row>
    <row r="33" spans="1:8" ht="37.5" customHeight="1" x14ac:dyDescent="0.3">
      <c r="A33" s="32"/>
      <c r="B33" s="33"/>
      <c r="C33" s="33"/>
      <c r="D33" s="40"/>
      <c r="E33" s="34"/>
    </row>
    <row r="34" spans="1:8" ht="90" x14ac:dyDescent="0.25">
      <c r="A34" s="14" t="s">
        <v>75</v>
      </c>
      <c r="B34" s="9" t="s">
        <v>0</v>
      </c>
      <c r="C34" s="10" t="s">
        <v>1</v>
      </c>
      <c r="D34" s="23" t="s">
        <v>73</v>
      </c>
      <c r="E34" s="27" t="s">
        <v>80</v>
      </c>
      <c r="F34" s="39" t="s">
        <v>81</v>
      </c>
      <c r="G34" s="28" t="s">
        <v>82</v>
      </c>
      <c r="H34" s="27" t="s">
        <v>83</v>
      </c>
    </row>
    <row r="35" spans="1:8" ht="63" customHeight="1" x14ac:dyDescent="0.3">
      <c r="A35" s="13" t="s">
        <v>67</v>
      </c>
      <c r="B35" s="6" t="s">
        <v>40</v>
      </c>
      <c r="C35" s="6" t="s">
        <v>17</v>
      </c>
      <c r="D35" s="24">
        <v>1924567</v>
      </c>
      <c r="E35" s="38">
        <f>D35</f>
        <v>1924567</v>
      </c>
      <c r="F35" s="43">
        <v>45441</v>
      </c>
      <c r="G35" s="29" t="s">
        <v>115</v>
      </c>
      <c r="H35" s="29" t="s">
        <v>85</v>
      </c>
    </row>
    <row r="36" spans="1:8" ht="33.75" customHeight="1" x14ac:dyDescent="0.4">
      <c r="D36" s="26"/>
    </row>
    <row r="37" spans="1:8" ht="60.75" customHeight="1" x14ac:dyDescent="0.3">
      <c r="B37" s="1"/>
      <c r="C37" s="36"/>
      <c r="D37" s="35"/>
    </row>
  </sheetData>
  <printOptions horizontalCentered="1"/>
  <pageMargins left="0.43307086614173229" right="0.23622047244094491" top="0.55118110236220474" bottom="0.55118110236220474" header="0.31496062992125984" footer="0.31496062992125984"/>
  <pageSetup paperSize="8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CDOM</vt:lpstr>
      <vt:lpstr>CDOM!Area_stampa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dentie</dc:creator>
  <cp:lastModifiedBy>Administrator</cp:lastModifiedBy>
  <cp:lastPrinted>2024-07-26T08:58:44Z</cp:lastPrinted>
  <dcterms:created xsi:type="dcterms:W3CDTF">2017-11-07T11:57:25Z</dcterms:created>
  <dcterms:modified xsi:type="dcterms:W3CDTF">2024-07-26T09:19:22Z</dcterms:modified>
</cp:coreProperties>
</file>