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0\GARA_AGGREGATA_MATERIALE_VARIO_DI_LABORATORIO_ATS BRIANZA\LOTTO 2_DESERTO_NUOVA GARA\DOCUMENTI_INDIZIONE_DEFINITIVI\"/>
    </mc:Choice>
  </mc:AlternateContent>
  <bookViews>
    <workbookView xWindow="0" yWindow="0" windowWidth="25200" windowHeight="1078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17" i="1" l="1"/>
  <c r="J18" i="1"/>
  <c r="H17" i="1"/>
  <c r="H18" i="1"/>
  <c r="F17" i="1"/>
  <c r="F18" i="1"/>
  <c r="J15" i="1" l="1"/>
  <c r="J16" i="1"/>
  <c r="H15" i="1"/>
  <c r="H16" i="1"/>
  <c r="F15" i="1"/>
  <c r="F16" i="1"/>
  <c r="F21" i="1" l="1"/>
  <c r="F20" i="1"/>
  <c r="J36" i="1" l="1"/>
  <c r="F22" i="1" l="1"/>
  <c r="F23" i="1" s="1"/>
</calcChain>
</file>

<file path=xl/sharedStrings.xml><?xml version="1.0" encoding="utf-8"?>
<sst xmlns="http://schemas.openxmlformats.org/spreadsheetml/2006/main" count="57" uniqueCount="55">
  <si>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</si>
  <si>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</si>
  <si>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</si>
  <si>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</si>
  <si>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</si>
  <si>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</si>
  <si>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</si>
  <si>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</si>
  <si>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Il/la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</si>
  <si>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</si>
  <si>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</si>
  <si>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</si>
  <si>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</si>
  <si>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</si>
  <si>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</si>
  <si>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</si>
  <si>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</si>
  <si>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</si>
  <si>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</si>
  <si>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</si>
  <si>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</si>
  <si>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</si>
  <si>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</si>
  <si>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</si>
  <si>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</si>
  <si>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</si>
  <si>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</si>
  <si>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(data)</t>
  </si>
  <si>
    <t>Documento firmato digitalmente da</t>
  </si>
  <si>
    <t>Totale offerta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</si>
  <si>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</si>
  <si>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</si>
  <si>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</si>
  <si>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</si>
  <si>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</si>
  <si>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</si>
  <si>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</si>
  <si>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</si>
  <si>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piastra</t>
  </si>
  <si>
    <t>ALLEGATO D2 - MODELLO OFFERTA ECONOMICA LOTTO 2 (TERRENI PRONTI)</t>
  </si>
  <si>
    <t xml:space="preserve"> codice ditta </t>
  </si>
  <si>
    <t xml:space="preserve"> codice CND del prodotto offerto </t>
  </si>
  <si>
    <t xml:space="preserve"> codice RDM repertorio del prodotto offerto </t>
  </si>
  <si>
    <t xml:space="preserve"> descrizione nome commerciale del prodotto offerto </t>
  </si>
  <si>
    <r>
      <t xml:space="preserve">per il </t>
    </r>
    <r>
      <rPr>
        <b/>
        <sz val="11"/>
        <color theme="1"/>
        <rFont val="Calibri"/>
        <family val="2"/>
        <scheme val="minor"/>
      </rPr>
      <t>lotto 2</t>
    </r>
    <r>
      <rPr>
        <sz val="11"/>
        <color theme="1"/>
        <rFont val="Calibri"/>
        <family val="2"/>
        <scheme val="minor"/>
      </rPr>
      <t xml:space="preserve"> della presente procedura di gara, alle condizioni previste dal Capitolato Speciale d'Appalto i seguenti prezzi unitari:</t>
    </r>
  </si>
  <si>
    <t>RAPID L-MONO</t>
  </si>
  <si>
    <t>Chrom agar stec</t>
  </si>
  <si>
    <t>Hycon TC</t>
  </si>
  <si>
    <t>Hycon dg-18</t>
  </si>
  <si>
    <t>strip</t>
  </si>
  <si>
    <t>L02-1</t>
  </si>
  <si>
    <t>L02-2</t>
  </si>
  <si>
    <t>L02-3</t>
  </si>
  <si>
    <t>L02-4</t>
  </si>
  <si>
    <t>Importo complessivo a base d’asta non superabile: € 16.942,80000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</si>
</sst>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8" formatCode="_-&quot;€&quot;\ * #,##0.00000_-;\-&quot;€&quot;\ * #,##0.000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1" xfId="0" applyFont="1" applyFill="1" applyBorder="1" applyAlignment="1">
      <alignment vertical="center" wrapText="1"/>
    </xf>
    <xf numFmtId="3" fontId="0" fillId="5" borderId="1" xfId="1" applyNumberFormat="1" applyFont="1" applyFill="1" applyBorder="1" applyAlignment="1">
      <alignment horizontal="right" vertical="center"/>
    </xf>
    <xf numFmtId="0" fontId="0" fillId="5" borderId="1" xfId="0" applyFont="1" applyFill="1" applyBorder="1" applyAlignment="1">
      <alignment vertical="center"/>
    </xf>
    <xf numFmtId="165" fontId="0" fillId="5" borderId="1" xfId="0" applyNumberFormat="1" applyFont="1" applyFill="1" applyBorder="1" applyAlignment="1" applyProtection="1">
      <alignment horizontal="center" vertical="center"/>
    </xf>
    <xf numFmtId="165" fontId="3" fillId="5" borderId="1" xfId="1" applyNumberFormat="1" applyFont="1" applyFill="1" applyBorder="1" applyAlignment="1" applyProtection="1">
      <alignment vertical="center"/>
    </xf>
    <xf numFmtId="164" fontId="3" fillId="5" borderId="1" xfId="1" applyFont="1" applyFill="1" applyBorder="1" applyAlignment="1" applyProtection="1">
      <alignment vertical="center"/>
    </xf>
    <xf numFmtId="165" fontId="0" fillId="5" borderId="1" xfId="0" applyNumberFormat="1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horizontal="left" vertical="center"/>
    </xf>
    <xf numFmtId="0" fontId="0" fillId="5" borderId="1" xfId="0" applyFill="1" applyBorder="1"/>
    <xf numFmtId="0" fontId="0" fillId="5" borderId="0" xfId="0" applyFill="1"/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164" fontId="0" fillId="3" borderId="0" xfId="1" applyFont="1" applyFill="1" applyAlignment="1" applyProtection="1">
      <alignment horizontal="center" vertical="center"/>
      <protection locked="0"/>
    </xf>
    <xf numFmtId="0" fontId="0" fillId="3" borderId="0" xfId="0" quotePrefix="1" applyFont="1" applyFill="1" applyAlignment="1" applyProtection="1">
      <alignment horizontal="left" vertical="center"/>
    </xf>
    <xf numFmtId="168" fontId="2" fillId="3" borderId="5" xfId="0" applyNumberFormat="1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2" fontId="3" fillId="4" borderId="1" xfId="1" applyNumberFormat="1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164" fontId="3" fillId="4" borderId="1" xfId="1" applyFont="1" applyFill="1" applyBorder="1" applyAlignment="1" applyProtection="1">
      <alignment vertical="center" wrapText="1" shrinkToFit="1"/>
      <protection locked="0"/>
    </xf>
    <xf numFmtId="164" fontId="3" fillId="4" borderId="1" xfId="1" applyFont="1" applyFill="1" applyBorder="1" applyAlignment="1" applyProtection="1">
      <alignment vertical="center" wrapText="1"/>
      <protection locked="0"/>
    </xf>
  </cellXfs>
  <cellStyles count="2"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D1" workbookViewId="0">
      <selection activeCell="I15" sqref="I15"/>
    </sheetView>
  </sheetViews>
  <sheetFormatPr defaultColWidth="0" defaultRowHeight="0" customHeight="1" zeroHeight="1" x14ac:dyDescent="0.25"/>
  <cols>
    <col min="1" max="1" width="7.5703125" style="9" bestFit="1" customWidth="1"/>
    <col min="2" max="2" width="63.28515625" style="9" customWidth="1"/>
    <col min="3" max="3" width="12.42578125" style="9" customWidth="1"/>
    <col min="4" max="4" width="8.7109375" style="9" bestFit="1" customWidth="1"/>
    <col min="5" max="5" width="19.85546875" style="9" customWidth="1"/>
    <col min="6" max="6" width="20.140625" style="9" customWidth="1"/>
    <col min="7" max="7" width="17.85546875" style="9" customWidth="1"/>
    <col min="8" max="8" width="22.85546875" style="9" customWidth="1"/>
    <col min="9" max="9" width="11.42578125" style="9" bestFit="1" customWidth="1"/>
    <col min="10" max="10" width="18.85546875" style="9" bestFit="1" customWidth="1"/>
    <col min="11" max="11" width="19.7109375" style="9" bestFit="1" customWidth="1"/>
    <col min="12" max="12" width="17.140625" style="9" customWidth="1"/>
    <col min="13" max="13" width="20.85546875" style="9" customWidth="1"/>
    <col min="14" max="14" width="17.5703125" style="9" customWidth="1"/>
    <col min="15" max="18" width="0" style="9" hidden="1" customWidth="1"/>
    <col min="19" max="16384" width="9.140625" style="9" hidden="1"/>
  </cols>
  <sheetData>
    <row r="1" spans="1:14" s="8" customFormat="1" ht="20.100000000000001" customHeight="1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6.75" customHeight="1" x14ac:dyDescent="0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0.100000000000001" customHeight="1" x14ac:dyDescent="0.25">
      <c r="A3" s="2" t="s">
        <v>8</v>
      </c>
      <c r="B3" s="2"/>
      <c r="C3" s="42"/>
      <c r="D3" s="42"/>
      <c r="E3" s="42"/>
      <c r="F3" s="42"/>
      <c r="G3" s="4" t="s">
        <v>10</v>
      </c>
      <c r="H3" s="42"/>
      <c r="I3" s="42"/>
      <c r="J3" s="42"/>
      <c r="K3" s="42"/>
      <c r="L3" s="4" t="s">
        <v>9</v>
      </c>
      <c r="M3" s="1"/>
      <c r="N3" s="3"/>
    </row>
    <row r="4" spans="1:14" ht="20.100000000000001" customHeight="1" x14ac:dyDescent="0.25">
      <c r="A4" s="41" t="s">
        <v>11</v>
      </c>
      <c r="B4" s="41"/>
      <c r="C4" s="43"/>
      <c r="D4" s="43"/>
      <c r="E4" s="43"/>
      <c r="F4" s="43"/>
      <c r="G4" s="2" t="s">
        <v>12</v>
      </c>
      <c r="H4" s="44"/>
      <c r="I4" s="44"/>
      <c r="J4" s="44"/>
      <c r="K4" s="44"/>
      <c r="L4" s="44"/>
      <c r="M4" s="44"/>
      <c r="N4" s="3"/>
    </row>
    <row r="5" spans="1:14" ht="20.100000000000001" customHeight="1" x14ac:dyDescent="0.25">
      <c r="A5" s="41" t="s">
        <v>13</v>
      </c>
      <c r="B5" s="41"/>
      <c r="C5" s="42"/>
      <c r="D5" s="42"/>
      <c r="E5" s="42"/>
      <c r="F5" s="42"/>
      <c r="G5" s="5"/>
      <c r="H5" s="3"/>
      <c r="I5" s="3"/>
      <c r="J5" s="3"/>
      <c r="K5" s="3"/>
      <c r="L5" s="3"/>
      <c r="M5" s="3"/>
      <c r="N5" s="3"/>
    </row>
    <row r="6" spans="1:14" ht="20.100000000000001" customHeight="1" x14ac:dyDescent="0.25">
      <c r="A6" s="41" t="s">
        <v>14</v>
      </c>
      <c r="B6" s="41"/>
      <c r="C6" s="42"/>
      <c r="D6" s="42"/>
      <c r="E6" s="42"/>
      <c r="F6" s="42"/>
      <c r="G6" s="4" t="s">
        <v>36</v>
      </c>
      <c r="H6" s="43"/>
      <c r="I6" s="43"/>
      <c r="J6" s="43"/>
      <c r="K6" s="43"/>
      <c r="L6" s="43"/>
      <c r="M6" s="43"/>
      <c r="N6" s="3"/>
    </row>
    <row r="7" spans="1:14" ht="20.100000000000001" customHeight="1" x14ac:dyDescent="0.25">
      <c r="A7" s="41" t="s">
        <v>16</v>
      </c>
      <c r="B7" s="41"/>
      <c r="C7" s="42"/>
      <c r="D7" s="42"/>
      <c r="E7" s="42"/>
      <c r="F7" s="3"/>
      <c r="G7" s="6" t="s">
        <v>17</v>
      </c>
      <c r="H7" s="48"/>
      <c r="I7" s="48"/>
      <c r="J7" s="48"/>
      <c r="K7" s="48"/>
      <c r="L7" s="3"/>
      <c r="M7" s="3"/>
      <c r="N7" s="3"/>
    </row>
    <row r="8" spans="1:14" ht="20.100000000000001" customHeight="1" x14ac:dyDescent="0.25">
      <c r="A8" s="41" t="s">
        <v>18</v>
      </c>
      <c r="B8" s="41"/>
      <c r="C8" s="3"/>
      <c r="D8" s="2" t="s">
        <v>19</v>
      </c>
      <c r="E8" s="43"/>
      <c r="F8" s="43"/>
      <c r="G8" s="4" t="s">
        <v>37</v>
      </c>
      <c r="H8" s="48"/>
      <c r="I8" s="48"/>
      <c r="J8" s="48"/>
      <c r="K8" s="4" t="s">
        <v>20</v>
      </c>
      <c r="L8" s="43"/>
      <c r="M8" s="43"/>
      <c r="N8" s="3"/>
    </row>
    <row r="9" spans="1:14" ht="20.100000000000001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s="10" customFormat="1" ht="20.100000000000001" customHeight="1" x14ac:dyDescent="0.2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0.100000000000001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0.100000000000001" customHeight="1" x14ac:dyDescent="0.25">
      <c r="A12" s="36" t="s">
        <v>44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0.100000000000001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s="13" customFormat="1" ht="54.75" customHeight="1" x14ac:dyDescent="0.25">
      <c r="A14" s="11" t="s">
        <v>1</v>
      </c>
      <c r="B14" s="23" t="s">
        <v>2</v>
      </c>
      <c r="C14" s="11" t="s">
        <v>4</v>
      </c>
      <c r="D14" s="11" t="s">
        <v>3</v>
      </c>
      <c r="E14" s="11" t="s">
        <v>35</v>
      </c>
      <c r="F14" s="11" t="s">
        <v>34</v>
      </c>
      <c r="G14" s="12" t="s">
        <v>5</v>
      </c>
      <c r="H14" s="12" t="s">
        <v>15</v>
      </c>
      <c r="I14" s="12" t="s">
        <v>6</v>
      </c>
      <c r="J14" s="12" t="s">
        <v>7</v>
      </c>
      <c r="K14" s="12" t="s">
        <v>43</v>
      </c>
      <c r="L14" s="12" t="s">
        <v>40</v>
      </c>
      <c r="M14" s="12" t="s">
        <v>41</v>
      </c>
      <c r="N14" s="12" t="s">
        <v>42</v>
      </c>
    </row>
    <row r="15" spans="1:14" s="33" customFormat="1" ht="20.100000000000001" customHeight="1" x14ac:dyDescent="0.25">
      <c r="A15" s="25" t="s">
        <v>50</v>
      </c>
      <c r="B15" s="26" t="s">
        <v>45</v>
      </c>
      <c r="C15" s="27">
        <v>1600</v>
      </c>
      <c r="D15" s="28" t="s">
        <v>38</v>
      </c>
      <c r="E15" s="29">
        <v>3.1850000000000001</v>
      </c>
      <c r="F15" s="30">
        <f t="shared" ref="F15:F18" si="0">E15*C15</f>
        <v>5096</v>
      </c>
      <c r="G15" s="54"/>
      <c r="H15" s="31">
        <f t="shared" ref="H15:H18" si="1">C15*G15</f>
        <v>0</v>
      </c>
      <c r="I15" s="55"/>
      <c r="J15" s="32">
        <f t="shared" ref="J15:J18" si="2">G15*I15</f>
        <v>0</v>
      </c>
      <c r="K15" s="57"/>
      <c r="L15" s="58"/>
      <c r="M15" s="58"/>
      <c r="N15" s="58"/>
    </row>
    <row r="16" spans="1:14" s="33" customFormat="1" ht="20.100000000000001" customHeight="1" x14ac:dyDescent="0.25">
      <c r="A16" s="25" t="s">
        <v>51</v>
      </c>
      <c r="B16" s="26" t="s">
        <v>46</v>
      </c>
      <c r="C16" s="27">
        <v>400</v>
      </c>
      <c r="D16" s="28" t="s">
        <v>38</v>
      </c>
      <c r="E16" s="29">
        <v>0.20300000000000001</v>
      </c>
      <c r="F16" s="30">
        <f t="shared" si="0"/>
        <v>81.2</v>
      </c>
      <c r="G16" s="54"/>
      <c r="H16" s="31">
        <f t="shared" si="1"/>
        <v>0</v>
      </c>
      <c r="I16" s="55"/>
      <c r="J16" s="32">
        <f t="shared" si="2"/>
        <v>0</v>
      </c>
      <c r="K16" s="57"/>
      <c r="L16" s="58"/>
      <c r="M16" s="58"/>
      <c r="N16" s="58"/>
    </row>
    <row r="17" spans="1:14" s="35" customFormat="1" ht="20.100000000000001" customHeight="1" x14ac:dyDescent="0.25">
      <c r="A17" s="25" t="s">
        <v>52</v>
      </c>
      <c r="B17" s="26" t="s">
        <v>47</v>
      </c>
      <c r="C17" s="27">
        <v>2800</v>
      </c>
      <c r="D17" s="28" t="s">
        <v>49</v>
      </c>
      <c r="E17" s="34">
        <v>2.1419999999999999</v>
      </c>
      <c r="F17" s="30">
        <f t="shared" si="0"/>
        <v>5997.5999999999995</v>
      </c>
      <c r="G17" s="54"/>
      <c r="H17" s="31">
        <f t="shared" si="1"/>
        <v>0</v>
      </c>
      <c r="I17" s="56"/>
      <c r="J17" s="32">
        <f t="shared" si="2"/>
        <v>0</v>
      </c>
      <c r="K17" s="56"/>
      <c r="L17" s="56"/>
      <c r="M17" s="56"/>
      <c r="N17" s="56"/>
    </row>
    <row r="18" spans="1:14" s="33" customFormat="1" ht="20.100000000000001" customHeight="1" x14ac:dyDescent="0.25">
      <c r="A18" s="25" t="s">
        <v>53</v>
      </c>
      <c r="B18" s="26" t="s">
        <v>48</v>
      </c>
      <c r="C18" s="27">
        <v>2000</v>
      </c>
      <c r="D18" s="28" t="s">
        <v>49</v>
      </c>
      <c r="E18" s="29">
        <v>2.8839999999999999</v>
      </c>
      <c r="F18" s="30">
        <f t="shared" si="0"/>
        <v>5768</v>
      </c>
      <c r="G18" s="54"/>
      <c r="H18" s="31">
        <f t="shared" si="1"/>
        <v>0</v>
      </c>
      <c r="I18" s="55"/>
      <c r="J18" s="32">
        <f t="shared" si="2"/>
        <v>0</v>
      </c>
      <c r="K18" s="57"/>
      <c r="L18" s="58"/>
      <c r="M18" s="58"/>
      <c r="N18" s="58"/>
    </row>
    <row r="19" spans="1:14" ht="20.100000000000001" customHeight="1" thickBot="1" x14ac:dyDescent="0.3">
      <c r="A19" s="14"/>
      <c r="B19" s="24"/>
      <c r="C19" s="2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0.100000000000001" customHeight="1" thickBot="1" x14ac:dyDescent="0.3">
      <c r="A20" s="3"/>
      <c r="B20" s="24"/>
      <c r="C20" s="3"/>
      <c r="D20" s="3"/>
      <c r="E20" s="2" t="s">
        <v>30</v>
      </c>
      <c r="F20" s="53">
        <f>SUM(F15:F18)</f>
        <v>16942.8</v>
      </c>
      <c r="G20" s="2"/>
      <c r="H20" s="16"/>
      <c r="I20" s="16"/>
      <c r="J20" s="3"/>
      <c r="K20" s="3"/>
      <c r="L20" s="3"/>
      <c r="M20" s="3"/>
      <c r="N20" s="3"/>
    </row>
    <row r="21" spans="1:14" ht="20.100000000000001" customHeight="1" thickBot="1" x14ac:dyDescent="0.3">
      <c r="A21" s="3"/>
      <c r="B21" s="24"/>
      <c r="C21" s="3"/>
      <c r="D21" s="3"/>
      <c r="E21" s="2" t="s">
        <v>29</v>
      </c>
      <c r="F21" s="15">
        <f>H15+H16+H17+H18</f>
        <v>0</v>
      </c>
      <c r="G21" s="2" t="s">
        <v>33</v>
      </c>
      <c r="H21" s="17"/>
      <c r="I21" s="3"/>
      <c r="J21" s="3"/>
      <c r="K21" s="3"/>
      <c r="L21" s="3"/>
      <c r="M21" s="3"/>
      <c r="N21" s="3"/>
    </row>
    <row r="22" spans="1:14" ht="20.100000000000001" customHeight="1" thickBot="1" x14ac:dyDescent="0.3">
      <c r="A22" s="3"/>
      <c r="B22" s="24"/>
      <c r="C22" s="3"/>
      <c r="D22" s="3"/>
      <c r="E22" s="2" t="s">
        <v>31</v>
      </c>
      <c r="F22" s="15">
        <f>F21/100*22</f>
        <v>0</v>
      </c>
      <c r="G22" s="2"/>
      <c r="H22" s="17"/>
      <c r="I22" s="3"/>
      <c r="J22" s="3"/>
      <c r="K22" s="3"/>
      <c r="L22" s="3"/>
      <c r="M22" s="3"/>
      <c r="N22" s="3"/>
    </row>
    <row r="23" spans="1:14" ht="20.100000000000001" customHeight="1" thickBot="1" x14ac:dyDescent="0.3">
      <c r="A23" s="3"/>
      <c r="B23" s="24"/>
      <c r="C23" s="3"/>
      <c r="D23" s="3"/>
      <c r="E23" s="2" t="s">
        <v>32</v>
      </c>
      <c r="F23" s="15">
        <f>F21+F22</f>
        <v>0</v>
      </c>
      <c r="G23" s="2"/>
      <c r="H23" s="17"/>
      <c r="I23" s="3"/>
      <c r="J23" s="3"/>
      <c r="K23" s="3"/>
      <c r="L23" s="3"/>
      <c r="M23" s="3"/>
      <c r="N23" s="3"/>
    </row>
    <row r="24" spans="1:14" ht="20.100000000000001" customHeight="1" x14ac:dyDescent="0.25">
      <c r="A24" s="3"/>
      <c r="B24" s="24"/>
      <c r="C24" s="3"/>
      <c r="D24" s="3"/>
      <c r="E24" s="2"/>
      <c r="F24" s="18"/>
      <c r="G24" s="2"/>
      <c r="H24" s="17"/>
      <c r="I24" s="3"/>
      <c r="J24" s="3"/>
      <c r="K24" s="3"/>
      <c r="L24" s="3"/>
      <c r="M24" s="3"/>
      <c r="N24" s="3"/>
    </row>
    <row r="25" spans="1:14" ht="20.100000000000001" customHeight="1" x14ac:dyDescent="0.25">
      <c r="A25" s="49" t="s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20.100000000000001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20.100000000000001" customHeight="1" x14ac:dyDescent="0.25">
      <c r="A27" s="52" t="s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20.100000000000001" customHeight="1" x14ac:dyDescent="0.25">
      <c r="A28" s="52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20.100000000000001" customHeight="1" x14ac:dyDescent="0.25">
      <c r="A29" s="52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20.100000000000001" customHeight="1" x14ac:dyDescent="0.25">
      <c r="A30" s="52" t="s">
        <v>25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20.100000000000001" customHeight="1" x14ac:dyDescent="0.25">
      <c r="A31" s="52" t="s">
        <v>26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s="16" customFormat="1" ht="20.100000000000001" customHeight="1" x14ac:dyDescent="0.25">
      <c r="A32" s="21"/>
      <c r="B32" s="21"/>
      <c r="C32" s="21"/>
      <c r="D32" s="21"/>
      <c r="E32" s="21"/>
      <c r="F32" s="21"/>
      <c r="G32" s="21"/>
      <c r="H32" s="21"/>
      <c r="I32" s="51"/>
      <c r="J32" s="51"/>
      <c r="K32" s="19"/>
    </row>
    <row r="33" spans="1:14" ht="20.100000000000001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20.100000000000001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20.100000000000001" customHeight="1" x14ac:dyDescent="0.25">
      <c r="A35" s="20"/>
      <c r="B35" s="20"/>
      <c r="C35" s="7" t="s">
        <v>27</v>
      </c>
      <c r="D35" s="20"/>
      <c r="E35" s="20"/>
      <c r="F35" s="20"/>
      <c r="G35" s="20"/>
      <c r="H35" s="20"/>
      <c r="I35" s="20"/>
      <c r="J35" s="50" t="s">
        <v>28</v>
      </c>
      <c r="K35" s="50"/>
      <c r="L35" s="50"/>
      <c r="M35" s="20"/>
      <c r="N35" s="20"/>
    </row>
    <row r="36" spans="1:14" ht="20.100000000000001" customHeight="1" x14ac:dyDescent="0.25">
      <c r="A36" s="3"/>
      <c r="B36" s="24"/>
      <c r="C36" s="3"/>
      <c r="D36" s="3"/>
      <c r="E36" s="3"/>
      <c r="F36" s="3"/>
      <c r="G36" s="3"/>
      <c r="H36" s="3"/>
      <c r="I36" s="3"/>
      <c r="J36" s="47">
        <f>C3</f>
        <v>0</v>
      </c>
      <c r="K36" s="47"/>
      <c r="L36" s="47"/>
      <c r="M36" s="3"/>
      <c r="N36" s="3"/>
    </row>
    <row r="37" spans="1:14" ht="20.100000000000001" hidden="1" customHeight="1" x14ac:dyDescent="0.25"/>
    <row r="38" spans="1:14" ht="20.100000000000001" hidden="1" customHeight="1" x14ac:dyDescent="0.25"/>
    <row r="39" spans="1:14" ht="20.100000000000001" hidden="1" customHeight="1" x14ac:dyDescent="0.25"/>
    <row r="40" spans="1:14" ht="20.100000000000001" hidden="1" customHeight="1" x14ac:dyDescent="0.25"/>
    <row r="41" spans="1:14" ht="20.100000000000001" hidden="1" customHeight="1" x14ac:dyDescent="0.25"/>
    <row r="42" spans="1:14" ht="20.100000000000001" hidden="1" customHeight="1" x14ac:dyDescent="0.25"/>
    <row r="43" spans="1:14" ht="20.100000000000001" hidden="1" customHeight="1" x14ac:dyDescent="0.25"/>
    <row r="44" spans="1:14" ht="20.100000000000001" hidden="1" customHeight="1" x14ac:dyDescent="0.25"/>
    <row r="45" spans="1:14" ht="20.100000000000001" hidden="1" customHeight="1" x14ac:dyDescent="0.25"/>
    <row r="46" spans="1:14" ht="20.100000000000001" hidden="1" customHeight="1" x14ac:dyDescent="0.25"/>
    <row r="47" spans="1:14" ht="20.100000000000001" hidden="1" customHeight="1" x14ac:dyDescent="0.25"/>
    <row r="48" spans="1:14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20.100000000000001" hidden="1" customHeight="1" x14ac:dyDescent="0.25"/>
    <row r="62" ht="20.100000000000001" hidden="1" customHeight="1" x14ac:dyDescent="0.25"/>
    <row r="63" ht="0" hidden="1" customHeight="1" x14ac:dyDescent="0.25"/>
    <row r="64" ht="0" hidden="1" customHeight="1" x14ac:dyDescent="0.25"/>
  </sheetData>
  <sheetProtection password="8737" sheet="1" objects="1" scenarios="1" selectLockedCells="1" autoFilter="0"/>
  <mergeCells count="36">
    <mergeCell ref="A26:N26"/>
    <mergeCell ref="A25:N25"/>
    <mergeCell ref="J36:L36"/>
    <mergeCell ref="J35:L35"/>
    <mergeCell ref="I32:J32"/>
    <mergeCell ref="A33:N33"/>
    <mergeCell ref="A34:N34"/>
    <mergeCell ref="A31:N31"/>
    <mergeCell ref="A30:N30"/>
    <mergeCell ref="A29:N29"/>
    <mergeCell ref="A28:N28"/>
    <mergeCell ref="A27:N27"/>
    <mergeCell ref="H4:M4"/>
    <mergeCell ref="H6:M6"/>
    <mergeCell ref="A1:N1"/>
    <mergeCell ref="A2:N2"/>
    <mergeCell ref="A11:N11"/>
    <mergeCell ref="C5:F5"/>
    <mergeCell ref="C6:F6"/>
    <mergeCell ref="H3:K3"/>
    <mergeCell ref="H8:J8"/>
    <mergeCell ref="H7:K7"/>
    <mergeCell ref="E8:F8"/>
    <mergeCell ref="C3:F3"/>
    <mergeCell ref="C4:F4"/>
    <mergeCell ref="A4:B4"/>
    <mergeCell ref="A5:B5"/>
    <mergeCell ref="A6:B6"/>
    <mergeCell ref="A12:N12"/>
    <mergeCell ref="A9:N9"/>
    <mergeCell ref="A10:N10"/>
    <mergeCell ref="A13:N13"/>
    <mergeCell ref="A7:B7"/>
    <mergeCell ref="A8:B8"/>
    <mergeCell ref="C7:E7"/>
    <mergeCell ref="L8:M8"/>
  </mergeCells>
  <conditionalFormatting sqref="G4:M4">
    <cfRule type="expression" dxfId="2" priority="5">
      <formula>#REF!&lt;&gt;"altro"</formula>
    </cfRule>
  </conditionalFormatting>
  <conditionalFormatting sqref="B15:B16">
    <cfRule type="duplicateValues" dxfId="1" priority="10"/>
  </conditionalFormatting>
  <conditionalFormatting sqref="B17:B18">
    <cfRule type="duplicateValues" dxfId="0" priority="11"/>
  </conditionalFormatting>
  <dataValidations disablePrompts="1" count="1">
    <dataValidation type="list" allowBlank="1" showInputMessage="1" showErrorMessage="1" sqref="M15:M24">
      <formula1>ats</formula1>
    </dataValidation>
  </dataValidations>
  <pageMargins left="0" right="0" top="0" bottom="0" header="0.31496062992125984" footer="0.31496062992125984"/>
  <pageSetup paperSize="8" scale="74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2020-11-16T10:34:08Z</cp:lastPrinted>
  <dcterms:created xsi:type="dcterms:W3CDTF">2017-04-06T13:40:30Z</dcterms:created>
  <dcterms:modified xsi:type="dcterms:W3CDTF">2021-01-21T11:00:17Z</dcterms:modified>
</cp:coreProperties>
</file>