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Foglio1!$14:$14</definedName>
  </definedNames>
  <calcPr calcId="125725"/>
</workbook>
</file>

<file path=xl/calcChain.xml><?xml version="1.0" encoding="utf-8"?>
<calcChain xmlns="http://schemas.openxmlformats.org/spreadsheetml/2006/main">
  <c r="G17" i="1"/>
  <c r="I17"/>
  <c r="K16"/>
  <c r="K17"/>
  <c r="I15"/>
  <c r="I16"/>
  <c r="G16"/>
  <c r="K15"/>
  <c r="G15"/>
  <c r="G19" l="1"/>
  <c r="G20"/>
  <c r="K35"/>
  <c r="G21" l="1"/>
  <c r="G22" s="1"/>
</calcChain>
</file>

<file path=xl/sharedStrings.xml><?xml version="1.0" encoding="utf-8"?>
<sst xmlns="http://schemas.openxmlformats.org/spreadsheetml/2006/main" count="56" uniqueCount="54">
  <si>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</si>
  <si>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</si>
  <si>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</si>
  <si>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</si>
  <si>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</si>
  <si>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</si>
  <si>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</si>
  <si>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</si>
  <si>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</si>
  <si>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</si>
  <si>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</si>
  <si>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</si>
  <si>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</si>
  <si>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</si>
  <si>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</si>
  <si>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</si>
  <si>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</si>
  <si>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</si>
  <si>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</si>
  <si>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</si>
  <si>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</si>
  <si>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</si>
  <si>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</si>
  <si>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</si>
  <si>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</si>
  <si>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</si>
  <si>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</si>
  <si>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</si>
  <si>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</si>
  <si>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</si>
  <si>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</si>
  <si>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</si>
  <si>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</si>
  <si>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</si>
  <si>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</si>
  <si>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</si>
  <si>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</si>
  <si>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</si>
  <si>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</si>
  <si>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</si>
  <si>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</si>
  <si>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</si>
  <si>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</si>
  <si>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</si>
  <si>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parametri</t>
  </si>
  <si>
    <t>L16-01</t>
  </si>
  <si>
    <t>Frutta secca (fichi secchi) - Aflatossine B, G e Totali</t>
  </si>
  <si>
    <t>L16-02</t>
  </si>
  <si>
    <t>Frutta a guscio - Aflatossine B, G e Totali</t>
  </si>
  <si>
    <t>L16-03</t>
  </si>
  <si>
    <t>Frutta secca (uva secca/passita) - Ocratossina A</t>
  </si>
  <si>
    <t>per il lotto 16 della presente procedura di gara, alle condizioni previste dal Capitolato Speciale d'Appalto i seguenti prezzi unitari:</t>
  </si>
  <si>
    <t>Importo complessivo a base d’asta non superabile: € 4.120,00</t>
  </si>
  <si>
    <t>ALLEGATO C16 - MODELLO OFFERTA ECONOMICA LOTTO 16 (CONTROLLI ESTERNI DI QUALITA' - ALIMENTI (MICOTOSSINE IN FRUTTA SECCA E A GUSCIO) -  -  CIG 7599854DE8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</si>
</sst>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>
      <selection activeCell="C5" sqref="C5:G5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6.75" customHeight="1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0.100000000000001" customHeight="1">
      <c r="A3" s="6" t="s">
        <v>11</v>
      </c>
      <c r="B3" s="7" t="s">
        <v>12</v>
      </c>
      <c r="C3" s="41"/>
      <c r="D3" s="41"/>
      <c r="E3" s="41"/>
      <c r="F3" s="41"/>
      <c r="G3" s="41"/>
      <c r="H3" s="8" t="s">
        <v>14</v>
      </c>
      <c r="I3" s="41"/>
      <c r="J3" s="41"/>
      <c r="K3" s="41"/>
      <c r="L3" s="41"/>
      <c r="M3" s="8" t="s">
        <v>13</v>
      </c>
      <c r="N3" s="5"/>
      <c r="O3" s="7"/>
    </row>
    <row r="4" spans="1:15" ht="20.100000000000001" customHeight="1">
      <c r="A4" s="43" t="s">
        <v>15</v>
      </c>
      <c r="B4" s="43"/>
      <c r="C4" s="42"/>
      <c r="D4" s="42"/>
      <c r="E4" s="42"/>
      <c r="F4" s="42"/>
      <c r="G4" s="42"/>
      <c r="H4" s="6" t="s">
        <v>16</v>
      </c>
      <c r="I4" s="50"/>
      <c r="J4" s="50"/>
      <c r="K4" s="50"/>
      <c r="L4" s="50"/>
      <c r="M4" s="50"/>
      <c r="N4" s="50"/>
      <c r="O4" s="7"/>
    </row>
    <row r="5" spans="1:15" ht="20.100000000000001" customHeight="1">
      <c r="A5" s="43" t="s">
        <v>17</v>
      </c>
      <c r="B5" s="43"/>
      <c r="C5" s="41"/>
      <c r="D5" s="41"/>
      <c r="E5" s="41"/>
      <c r="F5" s="41"/>
      <c r="G5" s="41"/>
      <c r="H5" s="9"/>
      <c r="I5" s="7"/>
      <c r="J5" s="7"/>
      <c r="K5" s="7"/>
      <c r="L5" s="7"/>
      <c r="M5" s="7"/>
      <c r="N5" s="7"/>
      <c r="O5" s="7"/>
    </row>
    <row r="6" spans="1:15" ht="20.100000000000001" customHeight="1">
      <c r="A6" s="43" t="s">
        <v>18</v>
      </c>
      <c r="B6" s="43"/>
      <c r="C6" s="41"/>
      <c r="D6" s="41"/>
      <c r="E6" s="41"/>
      <c r="F6" s="41"/>
      <c r="G6" s="41"/>
      <c r="H6" s="8" t="s">
        <v>42</v>
      </c>
      <c r="I6" s="42"/>
      <c r="J6" s="42"/>
      <c r="K6" s="42"/>
      <c r="L6" s="42"/>
      <c r="M6" s="42"/>
      <c r="N6" s="42"/>
      <c r="O6" s="7"/>
    </row>
    <row r="7" spans="1:15" ht="20.100000000000001" customHeight="1">
      <c r="A7" s="43" t="s">
        <v>20</v>
      </c>
      <c r="B7" s="43"/>
      <c r="C7" s="41"/>
      <c r="D7" s="41"/>
      <c r="E7" s="41"/>
      <c r="F7" s="41"/>
      <c r="G7" s="7"/>
      <c r="H7" s="10" t="s">
        <v>21</v>
      </c>
      <c r="I7" s="47"/>
      <c r="J7" s="47"/>
      <c r="K7" s="47"/>
      <c r="L7" s="47"/>
      <c r="M7" s="7"/>
      <c r="N7" s="7"/>
      <c r="O7" s="7"/>
    </row>
    <row r="8" spans="1:15" ht="20.100000000000001" customHeight="1">
      <c r="A8" s="43" t="s">
        <v>22</v>
      </c>
      <c r="B8" s="43"/>
      <c r="C8" s="1"/>
      <c r="D8" s="7"/>
      <c r="E8" s="6" t="s">
        <v>23</v>
      </c>
      <c r="F8" s="42"/>
      <c r="G8" s="42"/>
      <c r="H8" s="8" t="s">
        <v>43</v>
      </c>
      <c r="I8" s="47"/>
      <c r="J8" s="47"/>
      <c r="K8" s="47"/>
      <c r="L8" s="8" t="s">
        <v>24</v>
      </c>
      <c r="M8" s="42"/>
      <c r="N8" s="42"/>
      <c r="O8" s="7"/>
    </row>
    <row r="9" spans="1:15" ht="20.100000000000001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s="14" customFormat="1" ht="20.100000000000001" customHeight="1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20.10000000000000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20.100000000000001" customHeight="1">
      <c r="A12" s="37" t="s">
        <v>51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20.100000000000001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17" customFormat="1" ht="30.75" customHeight="1">
      <c r="A14" s="15" t="s">
        <v>1</v>
      </c>
      <c r="B14" s="52" t="s">
        <v>2</v>
      </c>
      <c r="C14" s="53"/>
      <c r="D14" s="15" t="s">
        <v>4</v>
      </c>
      <c r="E14" s="15" t="s">
        <v>3</v>
      </c>
      <c r="F14" s="15" t="s">
        <v>41</v>
      </c>
      <c r="G14" s="15" t="s">
        <v>40</v>
      </c>
      <c r="H14" s="16" t="s">
        <v>5</v>
      </c>
      <c r="I14" s="16" t="s">
        <v>19</v>
      </c>
      <c r="J14" s="16" t="s">
        <v>6</v>
      </c>
      <c r="K14" s="16" t="s">
        <v>7</v>
      </c>
      <c r="L14" s="16" t="s">
        <v>8</v>
      </c>
      <c r="M14" s="16" t="s">
        <v>35</v>
      </c>
      <c r="N14" s="16" t="s">
        <v>9</v>
      </c>
      <c r="O14" s="16" t="s">
        <v>10</v>
      </c>
    </row>
    <row r="15" spans="1:15" ht="43.5" customHeight="1">
      <c r="A15" s="29" t="s">
        <v>45</v>
      </c>
      <c r="B15" s="32" t="s">
        <v>46</v>
      </c>
      <c r="C15" s="33"/>
      <c r="D15" s="30">
        <v>4</v>
      </c>
      <c r="E15" s="31" t="s">
        <v>44</v>
      </c>
      <c r="F15" s="18">
        <v>350</v>
      </c>
      <c r="G15" s="18">
        <f t="shared" ref="G15:G17" si="0">F15*D15</f>
        <v>1400</v>
      </c>
      <c r="H15" s="4"/>
      <c r="I15" s="19">
        <f t="shared" ref="I15:I17" si="1">D15*H15</f>
        <v>0</v>
      </c>
      <c r="J15" s="2"/>
      <c r="K15" s="20">
        <f t="shared" ref="K15:K17" si="2">H15*J15</f>
        <v>0</v>
      </c>
      <c r="L15" s="3"/>
      <c r="M15" s="2"/>
      <c r="N15" s="2"/>
      <c r="O15" s="2"/>
    </row>
    <row r="16" spans="1:15" ht="43.5" customHeight="1">
      <c r="A16" s="29" t="s">
        <v>47</v>
      </c>
      <c r="B16" s="32" t="s">
        <v>48</v>
      </c>
      <c r="C16" s="33"/>
      <c r="D16" s="30">
        <v>4</v>
      </c>
      <c r="E16" s="31" t="s">
        <v>44</v>
      </c>
      <c r="F16" s="18">
        <v>330</v>
      </c>
      <c r="G16" s="18">
        <f t="shared" si="0"/>
        <v>1320</v>
      </c>
      <c r="H16" s="4"/>
      <c r="I16" s="19">
        <f t="shared" si="1"/>
        <v>0</v>
      </c>
      <c r="J16" s="2"/>
      <c r="K16" s="20">
        <f t="shared" si="2"/>
        <v>0</v>
      </c>
      <c r="L16" s="3"/>
      <c r="M16" s="2"/>
      <c r="N16" s="2"/>
      <c r="O16" s="2"/>
    </row>
    <row r="17" spans="1:15" ht="43.5" customHeight="1">
      <c r="A17" s="29" t="s">
        <v>49</v>
      </c>
      <c r="B17" s="32" t="s">
        <v>50</v>
      </c>
      <c r="C17" s="33"/>
      <c r="D17" s="30">
        <v>4</v>
      </c>
      <c r="E17" s="31" t="s">
        <v>44</v>
      </c>
      <c r="F17" s="18">
        <v>350</v>
      </c>
      <c r="G17" s="18">
        <f t="shared" si="0"/>
        <v>1400</v>
      </c>
      <c r="H17" s="4"/>
      <c r="I17" s="19">
        <f t="shared" si="1"/>
        <v>0</v>
      </c>
      <c r="J17" s="2"/>
      <c r="K17" s="20">
        <f t="shared" si="2"/>
        <v>0</v>
      </c>
      <c r="L17" s="3"/>
      <c r="M17" s="2"/>
      <c r="N17" s="2"/>
      <c r="O17" s="2"/>
    </row>
    <row r="18" spans="1:15" ht="20.100000000000001" customHeight="1" thickBot="1">
      <c r="A18" s="21"/>
      <c r="B18" s="6"/>
      <c r="C18" s="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4.95" customHeight="1" thickBot="1">
      <c r="A19" s="7"/>
      <c r="B19" s="6"/>
      <c r="C19" s="7"/>
      <c r="D19" s="7"/>
      <c r="E19" s="7"/>
      <c r="F19" s="6" t="s">
        <v>36</v>
      </c>
      <c r="G19" s="27">
        <f>SUM(G14:G18)</f>
        <v>4120</v>
      </c>
      <c r="H19" s="6"/>
      <c r="I19" s="22"/>
      <c r="J19" s="22"/>
      <c r="K19" s="7"/>
      <c r="L19" s="7"/>
      <c r="M19" s="7"/>
      <c r="N19" s="7"/>
      <c r="O19" s="7"/>
    </row>
    <row r="20" spans="1:15" ht="24.95" customHeight="1" thickBot="1">
      <c r="A20" s="7"/>
      <c r="B20" s="7"/>
      <c r="C20" s="7"/>
      <c r="D20" s="7"/>
      <c r="E20" s="7"/>
      <c r="F20" s="6" t="s">
        <v>34</v>
      </c>
      <c r="G20" s="27">
        <f>SUM(I14:I18)</f>
        <v>0</v>
      </c>
      <c r="H20" s="6" t="s">
        <v>39</v>
      </c>
      <c r="I20" s="23"/>
      <c r="J20" s="7"/>
      <c r="K20" s="7"/>
      <c r="L20" s="7"/>
      <c r="M20" s="7"/>
      <c r="N20" s="7"/>
      <c r="O20" s="7"/>
    </row>
    <row r="21" spans="1:15" ht="24.95" customHeight="1" thickBot="1">
      <c r="A21" s="7"/>
      <c r="B21" s="7"/>
      <c r="C21" s="7"/>
      <c r="D21" s="7"/>
      <c r="E21" s="7"/>
      <c r="F21" s="6" t="s">
        <v>37</v>
      </c>
      <c r="G21" s="27">
        <f>G20/100*22</f>
        <v>0</v>
      </c>
      <c r="H21" s="6"/>
      <c r="I21" s="23"/>
      <c r="J21" s="7"/>
      <c r="K21" s="7"/>
      <c r="L21" s="7"/>
      <c r="M21" s="7"/>
      <c r="N21" s="7"/>
      <c r="O21" s="7"/>
    </row>
    <row r="22" spans="1:15" ht="24.95" customHeight="1" thickBot="1">
      <c r="A22" s="7"/>
      <c r="B22" s="7"/>
      <c r="C22" s="7"/>
      <c r="D22" s="7"/>
      <c r="E22" s="7"/>
      <c r="F22" s="6" t="s">
        <v>38</v>
      </c>
      <c r="G22" s="27">
        <f>G20+G21</f>
        <v>0</v>
      </c>
      <c r="H22" s="6"/>
      <c r="I22" s="23"/>
      <c r="J22" s="7"/>
      <c r="K22" s="7"/>
      <c r="L22" s="7"/>
      <c r="M22" s="7"/>
      <c r="N22" s="7"/>
      <c r="O22" s="7"/>
    </row>
    <row r="23" spans="1:15" ht="20.100000000000001" customHeight="1">
      <c r="A23" s="7"/>
      <c r="B23" s="7"/>
      <c r="C23" s="7"/>
      <c r="D23" s="7"/>
      <c r="E23" s="7"/>
      <c r="F23" s="6"/>
      <c r="G23" s="24"/>
      <c r="H23" s="6"/>
      <c r="I23" s="23"/>
      <c r="J23" s="7"/>
      <c r="K23" s="7"/>
      <c r="L23" s="7"/>
      <c r="M23" s="7"/>
      <c r="N23" s="7"/>
      <c r="O23" s="7"/>
    </row>
    <row r="24" spans="1:15" ht="20.100000000000001" customHeight="1">
      <c r="A24" s="48" t="s">
        <v>25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20.10000000000000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20.100000000000001" customHeight="1">
      <c r="A26" s="49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0.100000000000001" customHeight="1">
      <c r="A27" s="49" t="s">
        <v>27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20.100000000000001" customHeight="1">
      <c r="A28" s="49" t="s">
        <v>28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20.100000000000001" customHeight="1">
      <c r="A29" s="49" t="s">
        <v>29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20.100000000000001" customHeight="1">
      <c r="A30" s="49" t="s">
        <v>30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s="22" customFormat="1" ht="20.100000000000001" customHeight="1">
      <c r="A31" s="28"/>
      <c r="B31" s="28"/>
      <c r="C31" s="28"/>
      <c r="D31" s="28"/>
      <c r="E31" s="28"/>
      <c r="F31" s="28"/>
      <c r="G31" s="28"/>
      <c r="H31" s="28"/>
      <c r="I31" s="28"/>
      <c r="J31" s="46"/>
      <c r="K31" s="46"/>
      <c r="L31" s="25"/>
    </row>
    <row r="32" spans="1:15" ht="20.10000000000000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20.10000000000000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20.100000000000001" customHeight="1">
      <c r="A34" s="26"/>
      <c r="B34" s="44" t="s">
        <v>31</v>
      </c>
      <c r="C34" s="44"/>
      <c r="D34" s="11" t="s">
        <v>32</v>
      </c>
      <c r="E34" s="26"/>
      <c r="F34" s="26"/>
      <c r="G34" s="26"/>
      <c r="H34" s="26"/>
      <c r="I34" s="26"/>
      <c r="J34" s="26"/>
      <c r="K34" s="45" t="s">
        <v>33</v>
      </c>
      <c r="L34" s="45"/>
      <c r="M34" s="45"/>
      <c r="N34" s="26"/>
      <c r="O34" s="26"/>
    </row>
    <row r="35" spans="1:15" ht="20.100000000000001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36">
        <f>D3</f>
        <v>0</v>
      </c>
      <c r="L35" s="36"/>
      <c r="M35" s="36"/>
      <c r="N35" s="7"/>
      <c r="O35" s="7"/>
    </row>
    <row r="36" spans="1:15" ht="20.100000000000001" hidden="1" customHeight="1"/>
    <row r="37" spans="1:15" ht="20.100000000000001" hidden="1" customHeight="1"/>
    <row r="38" spans="1:15" ht="20.100000000000001" hidden="1" customHeight="1"/>
    <row r="39" spans="1:15" ht="20.100000000000001" hidden="1" customHeight="1"/>
    <row r="40" spans="1:15" ht="20.100000000000001" hidden="1" customHeight="1"/>
    <row r="41" spans="1:15" ht="20.100000000000001" hidden="1" customHeight="1"/>
    <row r="42" spans="1:15" ht="20.100000000000001" hidden="1" customHeight="1"/>
    <row r="43" spans="1:15" ht="20.100000000000001" hidden="1" customHeight="1"/>
    <row r="44" spans="1:15" ht="20.100000000000001" hidden="1" customHeight="1"/>
    <row r="45" spans="1:15" ht="20.100000000000001" hidden="1" customHeight="1"/>
    <row r="46" spans="1:15" ht="20.100000000000001" hidden="1" customHeight="1"/>
    <row r="47" spans="1:15" ht="20.100000000000001" hidden="1" customHeight="1"/>
    <row r="48" spans="1:15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20.100000000000001" hidden="1" customHeight="1"/>
    <row r="62" ht="0" hidden="1" customHeight="1"/>
    <row r="63" ht="0" hidden="1" customHeight="1"/>
  </sheetData>
  <sheetProtection sheet="1" objects="1" scenarios="1" selectLockedCells="1"/>
  <mergeCells count="38">
    <mergeCell ref="I4:N4"/>
    <mergeCell ref="A32:O32"/>
    <mergeCell ref="A33:O33"/>
    <mergeCell ref="A13:O13"/>
    <mergeCell ref="B14:C14"/>
    <mergeCell ref="A7:B7"/>
    <mergeCell ref="A8:B8"/>
    <mergeCell ref="B34:C34"/>
    <mergeCell ref="K35:M35"/>
    <mergeCell ref="K34:M34"/>
    <mergeCell ref="C7:F7"/>
    <mergeCell ref="J31:K31"/>
    <mergeCell ref="M8:N8"/>
    <mergeCell ref="I8:K8"/>
    <mergeCell ref="I7:L7"/>
    <mergeCell ref="A24:O24"/>
    <mergeCell ref="A25:O25"/>
    <mergeCell ref="A26:O26"/>
    <mergeCell ref="A27:O27"/>
    <mergeCell ref="A28:O28"/>
    <mergeCell ref="A29:O29"/>
    <mergeCell ref="A30:O30"/>
    <mergeCell ref="A1:O1"/>
    <mergeCell ref="A2:O2"/>
    <mergeCell ref="A11:O11"/>
    <mergeCell ref="A12:O12"/>
    <mergeCell ref="A9:O9"/>
    <mergeCell ref="A10:O10"/>
    <mergeCell ref="C5:G5"/>
    <mergeCell ref="C6:G6"/>
    <mergeCell ref="C3:G3"/>
    <mergeCell ref="C4:G4"/>
    <mergeCell ref="A4:B4"/>
    <mergeCell ref="A5:B5"/>
    <mergeCell ref="A6:B6"/>
    <mergeCell ref="I6:N6"/>
    <mergeCell ref="I3:L3"/>
    <mergeCell ref="F8:G8"/>
  </mergeCells>
  <conditionalFormatting sqref="H4:N4">
    <cfRule type="expression" dxfId="0" priority="2">
      <formula>$C$4&lt;&gt;"altro"</formula>
    </cfRule>
  </conditionalFormatting>
  <dataValidations disablePrompts="1" count="2">
    <dataValidation type="list" allowBlank="1" showInputMessage="1" showErrorMessage="1" sqref="N18:N23">
      <formula1>ats</formula1>
    </dataValidation>
    <dataValidation type="list" allowBlank="1" showInputMessage="1" showErrorMessage="1" sqref="C4">
      <formula1>"legale rappresentante, procuratore, altro"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2018-05-18T10:09:48Z</cp:lastPrinted>
  <dcterms:created xsi:type="dcterms:W3CDTF">2017-04-06T13:40:30Z</dcterms:created>
  <dcterms:modified xsi:type="dcterms:W3CDTF">2018-08-31T08:28:45Z</dcterms:modified>
</cp:coreProperties>
</file>