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10" windowHeight="5025"/>
  </bookViews>
  <sheets>
    <sheet name="Foglio1" sheetId="1" r:id="rId1"/>
  </sheets>
  <definedNames>
    <definedName name="_xlnm.Print_Titles" localSheetId="0">Foglio1!$14:$14</definedName>
  </definedNames>
  <calcPr calcId="125725"/>
</workbook>
</file>

<file path=xl/calcChain.xml><?xml version="1.0" encoding="utf-8"?>
<calcChain xmlns="http://schemas.openxmlformats.org/spreadsheetml/2006/main">
  <c r="G38" i="1"/>
  <c r="I34"/>
  <c r="G30"/>
  <c r="I26"/>
  <c r="I22"/>
  <c r="G18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I15"/>
  <c r="I16"/>
  <c r="I17"/>
  <c r="I19"/>
  <c r="I20"/>
  <c r="I21"/>
  <c r="I23"/>
  <c r="I24"/>
  <c r="I25"/>
  <c r="I27"/>
  <c r="I28"/>
  <c r="I29"/>
  <c r="I31"/>
  <c r="I32"/>
  <c r="I33"/>
  <c r="I35"/>
  <c r="I36"/>
  <c r="I37"/>
  <c r="G16"/>
  <c r="G17"/>
  <c r="G19"/>
  <c r="G20"/>
  <c r="G21"/>
  <c r="G23"/>
  <c r="G24"/>
  <c r="G25"/>
  <c r="G27"/>
  <c r="G28"/>
  <c r="G29"/>
  <c r="G31"/>
  <c r="G32"/>
  <c r="G33"/>
  <c r="G35"/>
  <c r="G36"/>
  <c r="G37"/>
  <c r="K15"/>
  <c r="G15"/>
  <c r="G34" l="1"/>
  <c r="G26"/>
  <c r="G22"/>
  <c r="I38"/>
  <c r="I30"/>
  <c r="I18"/>
  <c r="G40" l="1"/>
  <c r="G41"/>
  <c r="K56"/>
  <c r="G42" l="1"/>
  <c r="G43" s="1"/>
</calcChain>
</file>

<file path=xl/sharedStrings.xml><?xml version="1.0" encoding="utf-8"?>
<sst xmlns="http://schemas.openxmlformats.org/spreadsheetml/2006/main" count="119" uniqueCount="96">
  <si>
    <t>OFFRE</t>
  </si>
  <si>
    <t>id</t>
  </si>
  <si>
    <t>descrizione</t>
  </si>
  <si>
    <t>udm</t>
  </si>
  <si>
    <t>fabbisogno</t>
  </si>
  <si>
    <t>prezzo unitario offerto</t>
  </si>
  <si>
    <t>udm/cfz</t>
  </si>
  <si>
    <t>prezzo confezione</t>
  </si>
  <si>
    <t>nome commerciale</t>
  </si>
  <si>
    <t>CND</t>
  </si>
  <si>
    <t>repertorio</t>
  </si>
  <si>
    <t>Il/la</t>
  </si>
  <si>
    <t>sottoscritto</t>
  </si>
  <si>
    <t>il</t>
  </si>
  <si>
    <t>nato a</t>
  </si>
  <si>
    <t>in qualità di</t>
  </si>
  <si>
    <t>se altro specificare</t>
  </si>
  <si>
    <t>della ditta</t>
  </si>
  <si>
    <t>con sede in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</si>
  <si>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</si>
  <si>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</si>
  <si>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</si>
  <si>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</si>
  <si>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</si>
  <si>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</si>
  <si>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</si>
  <si>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</si>
  <si>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</si>
  <si>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</si>
  <si>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</si>
  <si>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</si>
  <si>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</si>
  <si>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</si>
  <si>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Documento firmato digitalmente da</t>
  </si>
  <si>
    <t>Totale offerta</t>
  </si>
  <si>
    <t>codice ditta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</si>
  <si>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</si>
  <si>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</si>
  <si>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</si>
  <si>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</si>
  <si>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</si>
  <si>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</si>
  <si>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</si>
  <si>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</si>
  <si>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>parametri</t>
  </si>
  <si>
    <t>per il lotto 14 della presente procedura di gara, alle condizioni previste dal Capitolato Speciale d'Appalto i seguenti prezzi unitari:</t>
  </si>
  <si>
    <t>L14-01</t>
  </si>
  <si>
    <t>Acque destinate al consumo umano - nitrati</t>
  </si>
  <si>
    <t>L14-02</t>
  </si>
  <si>
    <t>Acque destinate al consumo umano - solfati</t>
  </si>
  <si>
    <t>L14-03</t>
  </si>
  <si>
    <t>Acque destinate al consumo umano - cloruri</t>
  </si>
  <si>
    <t>L14-04</t>
  </si>
  <si>
    <t>Acque destinate al consumo umano - durezza</t>
  </si>
  <si>
    <t>L14-05</t>
  </si>
  <si>
    <t>Acque destinate al consumo umano - cromo VI</t>
  </si>
  <si>
    <t>L14-06</t>
  </si>
  <si>
    <t>Acque destinate al consumo umano - alluminio</t>
  </si>
  <si>
    <t>L14-07</t>
  </si>
  <si>
    <t>Acque destinate al consumo umano - arsenico</t>
  </si>
  <si>
    <t>L14-08</t>
  </si>
  <si>
    <t>Acque destinate al consumo umano - cadmio</t>
  </si>
  <si>
    <t>L14-09</t>
  </si>
  <si>
    <t>Acque destinate al consumo umano - cromo totale</t>
  </si>
  <si>
    <t>L14-10</t>
  </si>
  <si>
    <t>Acque destinate al consumo umano - rame</t>
  </si>
  <si>
    <t>L14-11</t>
  </si>
  <si>
    <t>Acque destinate al consumo umano - ferro</t>
  </si>
  <si>
    <t>L14-12</t>
  </si>
  <si>
    <t>Acque destinate al consumo umano - manganese</t>
  </si>
  <si>
    <t>L14-13</t>
  </si>
  <si>
    <t>Acque destinate al consumo umano - nichel</t>
  </si>
  <si>
    <t>L14-14</t>
  </si>
  <si>
    <t>Acque destinate al consumo umano - piombo</t>
  </si>
  <si>
    <t>L14-15</t>
  </si>
  <si>
    <t>Acque destinate al consumo umano - selenio</t>
  </si>
  <si>
    <t>L14-16</t>
  </si>
  <si>
    <t>Acque destinate al consumo umano - antimonio</t>
  </si>
  <si>
    <t>L14-17</t>
  </si>
  <si>
    <t>Acque destinate al consumo umano - vanadio</t>
  </si>
  <si>
    <t>L14-18</t>
  </si>
  <si>
    <t>Acque destinate al consumo umano - zinco</t>
  </si>
  <si>
    <t>L14-19</t>
  </si>
  <si>
    <t>Acque destinate al consumo umano - bromodiclorometano</t>
  </si>
  <si>
    <t>L14-20</t>
  </si>
  <si>
    <t>Acque destinate al consumo umano - bromoformio</t>
  </si>
  <si>
    <t>L14-21</t>
  </si>
  <si>
    <t>Acque destinate al consumo umano - cloroformio</t>
  </si>
  <si>
    <t>L14-22</t>
  </si>
  <si>
    <t>Acque destinate al consumo umano - dibromoclorometano</t>
  </si>
  <si>
    <t>L14-23</t>
  </si>
  <si>
    <t>Acque destinate al consumo umano - tricloroetilene</t>
  </si>
  <si>
    <t>L14-24</t>
  </si>
  <si>
    <t>Acque destinate al consumo umano - tetracloroetilene</t>
  </si>
  <si>
    <t>Importo complessivo a base d’asta non superabile: € 28.800,00</t>
  </si>
  <si>
    <t>ALLEGATO C14 - MODELLO OFFERTA ECONOMICA LOTTO 14 (CONTROLLI ESTERNI DI QUALITA' - ACQUE DESTINATE AL CONSUMO UMANO) -  CIG 75998499C9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</si>
</sst>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 shrinkToFit="1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vertical="center"/>
    </xf>
    <xf numFmtId="44" fontId="3" fillId="0" borderId="1" xfId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44" fontId="0" fillId="3" borderId="0" xfId="0" applyNumberFormat="1" applyFont="1" applyFill="1" applyBorder="1" applyAlignment="1" applyProtection="1">
      <alignment vertical="center"/>
    </xf>
    <xf numFmtId="44" fontId="2" fillId="3" borderId="0" xfId="0" applyNumberFormat="1" applyFont="1" applyFill="1" applyBorder="1" applyAlignment="1" applyProtection="1">
      <alignment vertical="center"/>
    </xf>
    <xf numFmtId="4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165" fontId="2" fillId="3" borderId="6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top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4" fontId="0" fillId="3" borderId="0" xfId="1" applyFont="1" applyFill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quotePrefix="1" applyFont="1" applyFill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uta" xfId="1" builtinId="4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topLeftCell="A3" workbookViewId="0">
      <selection activeCell="C3" sqref="C3:G3"/>
    </sheetView>
  </sheetViews>
  <sheetFormatPr defaultColWidth="0" defaultRowHeight="0" customHeight="1" zeroHeight="1"/>
  <cols>
    <col min="1" max="1" width="6.5703125" style="13" bestFit="1" customWidth="1"/>
    <col min="2" max="2" width="12.85546875" style="13" customWidth="1"/>
    <col min="3" max="3" width="34" style="13" customWidth="1"/>
    <col min="4" max="4" width="12.42578125" style="13" customWidth="1"/>
    <col min="5" max="5" width="11.140625" style="13" bestFit="1" customWidth="1"/>
    <col min="6" max="6" width="19.85546875" style="13" customWidth="1"/>
    <col min="7" max="7" width="20.140625" style="13" customWidth="1"/>
    <col min="8" max="8" width="17.85546875" style="13" customWidth="1"/>
    <col min="9" max="9" width="22.85546875" style="13" customWidth="1"/>
    <col min="10" max="10" width="11.42578125" style="13" bestFit="1" customWidth="1"/>
    <col min="11" max="11" width="18.85546875" style="13" bestFit="1" customWidth="1"/>
    <col min="12" max="12" width="19.7109375" style="13" bestFit="1" customWidth="1"/>
    <col min="13" max="13" width="17.140625" style="13" customWidth="1"/>
    <col min="14" max="14" width="20.85546875" style="13" customWidth="1"/>
    <col min="15" max="15" width="17.5703125" style="13" customWidth="1"/>
    <col min="16" max="17" width="0" style="13" hidden="1" customWidth="1"/>
    <col min="18" max="16384" width="9.140625" style="13" hidden="1"/>
  </cols>
  <sheetData>
    <row r="1" spans="1:15" s="12" customFormat="1" ht="20.100000000000001" customHeight="1">
      <c r="A1" s="32" t="s">
        <v>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6.75" customHeight="1">
      <c r="A2" s="33" t="s">
        <v>94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0.100000000000001" customHeight="1">
      <c r="A3" s="6" t="s">
        <v>11</v>
      </c>
      <c r="B3" s="7" t="s">
        <v>12</v>
      </c>
      <c r="C3" s="39"/>
      <c r="D3" s="39"/>
      <c r="E3" s="39"/>
      <c r="F3" s="39"/>
      <c r="G3" s="39"/>
      <c r="H3" s="8" t="s">
        <v>14</v>
      </c>
      <c r="I3" s="39"/>
      <c r="J3" s="39"/>
      <c r="K3" s="39"/>
      <c r="L3" s="39"/>
      <c r="M3" s="8" t="s">
        <v>13</v>
      </c>
      <c r="N3" s="5"/>
      <c r="O3" s="7"/>
    </row>
    <row r="4" spans="1:15" ht="20.100000000000001" customHeight="1">
      <c r="A4" s="41" t="s">
        <v>15</v>
      </c>
      <c r="B4" s="41"/>
      <c r="C4" s="40"/>
      <c r="D4" s="40"/>
      <c r="E4" s="40"/>
      <c r="F4" s="40"/>
      <c r="G4" s="40"/>
      <c r="H4" s="6" t="s">
        <v>16</v>
      </c>
      <c r="I4" s="50"/>
      <c r="J4" s="50"/>
      <c r="K4" s="50"/>
      <c r="L4" s="50"/>
      <c r="M4" s="50"/>
      <c r="N4" s="50"/>
      <c r="O4" s="7"/>
    </row>
    <row r="5" spans="1:15" ht="20.100000000000001" customHeight="1">
      <c r="A5" s="41" t="s">
        <v>17</v>
      </c>
      <c r="B5" s="41"/>
      <c r="C5" s="39"/>
      <c r="D5" s="39"/>
      <c r="E5" s="39"/>
      <c r="F5" s="39"/>
      <c r="G5" s="39"/>
      <c r="H5" s="9"/>
      <c r="I5" s="7"/>
      <c r="J5" s="7"/>
      <c r="K5" s="7"/>
      <c r="L5" s="7"/>
      <c r="M5" s="7"/>
      <c r="N5" s="7"/>
      <c r="O5" s="7"/>
    </row>
    <row r="6" spans="1:15" ht="20.100000000000001" customHeight="1">
      <c r="A6" s="41" t="s">
        <v>18</v>
      </c>
      <c r="B6" s="41"/>
      <c r="C6" s="39"/>
      <c r="D6" s="39"/>
      <c r="E6" s="39"/>
      <c r="F6" s="39"/>
      <c r="G6" s="39"/>
      <c r="H6" s="8" t="s">
        <v>42</v>
      </c>
      <c r="I6" s="40"/>
      <c r="J6" s="40"/>
      <c r="K6" s="40"/>
      <c r="L6" s="40"/>
      <c r="M6" s="40"/>
      <c r="N6" s="40"/>
      <c r="O6" s="7"/>
    </row>
    <row r="7" spans="1:15" ht="20.100000000000001" customHeight="1">
      <c r="A7" s="41" t="s">
        <v>20</v>
      </c>
      <c r="B7" s="41"/>
      <c r="C7" s="39"/>
      <c r="D7" s="39"/>
      <c r="E7" s="39"/>
      <c r="F7" s="39"/>
      <c r="G7" s="7"/>
      <c r="H7" s="10" t="s">
        <v>21</v>
      </c>
      <c r="I7" s="47"/>
      <c r="J7" s="47"/>
      <c r="K7" s="47"/>
      <c r="L7" s="47"/>
      <c r="M7" s="7"/>
      <c r="N7" s="7"/>
      <c r="O7" s="7"/>
    </row>
    <row r="8" spans="1:15" ht="20.100000000000001" customHeight="1">
      <c r="A8" s="41" t="s">
        <v>22</v>
      </c>
      <c r="B8" s="41"/>
      <c r="C8" s="1"/>
      <c r="D8" s="7"/>
      <c r="E8" s="6" t="s">
        <v>23</v>
      </c>
      <c r="F8" s="40"/>
      <c r="G8" s="40"/>
      <c r="H8" s="8" t="s">
        <v>43</v>
      </c>
      <c r="I8" s="47"/>
      <c r="J8" s="47"/>
      <c r="K8" s="47"/>
      <c r="L8" s="8" t="s">
        <v>24</v>
      </c>
      <c r="M8" s="40"/>
      <c r="N8" s="40"/>
      <c r="O8" s="7"/>
    </row>
    <row r="9" spans="1:15" ht="20.100000000000001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14" customFormat="1" ht="20.100000000000001" customHeight="1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20.100000000000001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20.100000000000001" customHeight="1">
      <c r="A12" s="35" t="s">
        <v>45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0.100000000000001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17" customFormat="1" ht="30.75" customHeight="1">
      <c r="A14" s="15" t="s">
        <v>1</v>
      </c>
      <c r="B14" s="52" t="s">
        <v>2</v>
      </c>
      <c r="C14" s="53"/>
      <c r="D14" s="15" t="s">
        <v>4</v>
      </c>
      <c r="E14" s="15" t="s">
        <v>3</v>
      </c>
      <c r="F14" s="15" t="s">
        <v>41</v>
      </c>
      <c r="G14" s="15" t="s">
        <v>40</v>
      </c>
      <c r="H14" s="16" t="s">
        <v>5</v>
      </c>
      <c r="I14" s="16" t="s">
        <v>19</v>
      </c>
      <c r="J14" s="16" t="s">
        <v>6</v>
      </c>
      <c r="K14" s="16" t="s">
        <v>7</v>
      </c>
      <c r="L14" s="16" t="s">
        <v>8</v>
      </c>
      <c r="M14" s="16" t="s">
        <v>35</v>
      </c>
      <c r="N14" s="16" t="s">
        <v>9</v>
      </c>
      <c r="O14" s="16" t="s">
        <v>10</v>
      </c>
    </row>
    <row r="15" spans="1:15" ht="43.5" customHeight="1">
      <c r="A15" s="29" t="s">
        <v>46</v>
      </c>
      <c r="B15" s="44" t="s">
        <v>47</v>
      </c>
      <c r="C15" s="45"/>
      <c r="D15" s="30">
        <v>8</v>
      </c>
      <c r="E15" s="31" t="s">
        <v>44</v>
      </c>
      <c r="F15" s="18">
        <v>150</v>
      </c>
      <c r="G15" s="18">
        <f t="shared" ref="G15:G38" si="0">F15*D15</f>
        <v>1200</v>
      </c>
      <c r="H15" s="4"/>
      <c r="I15" s="19">
        <f t="shared" ref="I15:I38" si="1">D15*H15</f>
        <v>0</v>
      </c>
      <c r="J15" s="2"/>
      <c r="K15" s="20">
        <f t="shared" ref="K15:K38" si="2">H15*J15</f>
        <v>0</v>
      </c>
      <c r="L15" s="3"/>
      <c r="M15" s="2"/>
      <c r="N15" s="2"/>
      <c r="O15" s="2"/>
    </row>
    <row r="16" spans="1:15" ht="43.5" customHeight="1">
      <c r="A16" s="29" t="s">
        <v>48</v>
      </c>
      <c r="B16" s="44" t="s">
        <v>49</v>
      </c>
      <c r="C16" s="45"/>
      <c r="D16" s="30">
        <v>8</v>
      </c>
      <c r="E16" s="31" t="s">
        <v>44</v>
      </c>
      <c r="F16" s="18">
        <v>150</v>
      </c>
      <c r="G16" s="18">
        <f t="shared" si="0"/>
        <v>1200</v>
      </c>
      <c r="H16" s="4"/>
      <c r="I16" s="19">
        <f t="shared" si="1"/>
        <v>0</v>
      </c>
      <c r="J16" s="2"/>
      <c r="K16" s="20">
        <f t="shared" si="2"/>
        <v>0</v>
      </c>
      <c r="L16" s="3"/>
      <c r="M16" s="2"/>
      <c r="N16" s="2"/>
      <c r="O16" s="2"/>
    </row>
    <row r="17" spans="1:15" ht="43.5" customHeight="1">
      <c r="A17" s="29" t="s">
        <v>50</v>
      </c>
      <c r="B17" s="44" t="s">
        <v>51</v>
      </c>
      <c r="C17" s="45"/>
      <c r="D17" s="30">
        <v>8</v>
      </c>
      <c r="E17" s="31" t="s">
        <v>44</v>
      </c>
      <c r="F17" s="18">
        <v>150</v>
      </c>
      <c r="G17" s="18">
        <f t="shared" si="0"/>
        <v>1200</v>
      </c>
      <c r="H17" s="4"/>
      <c r="I17" s="19">
        <f t="shared" si="1"/>
        <v>0</v>
      </c>
      <c r="J17" s="2"/>
      <c r="K17" s="20">
        <f t="shared" si="2"/>
        <v>0</v>
      </c>
      <c r="L17" s="3"/>
      <c r="M17" s="2"/>
      <c r="N17" s="2"/>
      <c r="O17" s="2"/>
    </row>
    <row r="18" spans="1:15" ht="43.5" customHeight="1">
      <c r="A18" s="29" t="s">
        <v>52</v>
      </c>
      <c r="B18" s="44" t="s">
        <v>53</v>
      </c>
      <c r="C18" s="45"/>
      <c r="D18" s="30">
        <v>8</v>
      </c>
      <c r="E18" s="31" t="s">
        <v>44</v>
      </c>
      <c r="F18" s="18">
        <v>150</v>
      </c>
      <c r="G18" s="18">
        <f t="shared" si="0"/>
        <v>1200</v>
      </c>
      <c r="H18" s="4"/>
      <c r="I18" s="19">
        <f t="shared" si="1"/>
        <v>0</v>
      </c>
      <c r="J18" s="2"/>
      <c r="K18" s="20">
        <f t="shared" si="2"/>
        <v>0</v>
      </c>
      <c r="L18" s="3"/>
      <c r="M18" s="2"/>
      <c r="N18" s="2"/>
      <c r="O18" s="2"/>
    </row>
    <row r="19" spans="1:15" ht="43.5" customHeight="1">
      <c r="A19" s="29" t="s">
        <v>54</v>
      </c>
      <c r="B19" s="44" t="s">
        <v>55</v>
      </c>
      <c r="C19" s="45"/>
      <c r="D19" s="30">
        <v>8</v>
      </c>
      <c r="E19" s="31" t="s">
        <v>44</v>
      </c>
      <c r="F19" s="18">
        <v>150</v>
      </c>
      <c r="G19" s="18">
        <f t="shared" si="0"/>
        <v>1200</v>
      </c>
      <c r="H19" s="4"/>
      <c r="I19" s="19">
        <f t="shared" si="1"/>
        <v>0</v>
      </c>
      <c r="J19" s="2"/>
      <c r="K19" s="20">
        <f t="shared" si="2"/>
        <v>0</v>
      </c>
      <c r="L19" s="3"/>
      <c r="M19" s="2"/>
      <c r="N19" s="2"/>
      <c r="O19" s="2"/>
    </row>
    <row r="20" spans="1:15" ht="43.5" customHeight="1">
      <c r="A20" s="29" t="s">
        <v>56</v>
      </c>
      <c r="B20" s="44" t="s">
        <v>57</v>
      </c>
      <c r="C20" s="45"/>
      <c r="D20" s="30">
        <v>8</v>
      </c>
      <c r="E20" s="31" t="s">
        <v>44</v>
      </c>
      <c r="F20" s="18">
        <v>150</v>
      </c>
      <c r="G20" s="18">
        <f t="shared" si="0"/>
        <v>1200</v>
      </c>
      <c r="H20" s="4"/>
      <c r="I20" s="19">
        <f t="shared" si="1"/>
        <v>0</v>
      </c>
      <c r="J20" s="2"/>
      <c r="K20" s="20">
        <f t="shared" si="2"/>
        <v>0</v>
      </c>
      <c r="L20" s="3"/>
      <c r="M20" s="2"/>
      <c r="N20" s="2"/>
      <c r="O20" s="2"/>
    </row>
    <row r="21" spans="1:15" ht="43.5" customHeight="1">
      <c r="A21" s="29" t="s">
        <v>58</v>
      </c>
      <c r="B21" s="44" t="s">
        <v>59</v>
      </c>
      <c r="C21" s="45"/>
      <c r="D21" s="30">
        <v>8</v>
      </c>
      <c r="E21" s="31" t="s">
        <v>44</v>
      </c>
      <c r="F21" s="18">
        <v>150</v>
      </c>
      <c r="G21" s="18">
        <f t="shared" si="0"/>
        <v>1200</v>
      </c>
      <c r="H21" s="4"/>
      <c r="I21" s="19">
        <f t="shared" si="1"/>
        <v>0</v>
      </c>
      <c r="J21" s="2"/>
      <c r="K21" s="20">
        <f t="shared" si="2"/>
        <v>0</v>
      </c>
      <c r="L21" s="3"/>
      <c r="M21" s="2"/>
      <c r="N21" s="2"/>
      <c r="O21" s="2"/>
    </row>
    <row r="22" spans="1:15" ht="43.5" customHeight="1">
      <c r="A22" s="29" t="s">
        <v>60</v>
      </c>
      <c r="B22" s="44" t="s">
        <v>61</v>
      </c>
      <c r="C22" s="45"/>
      <c r="D22" s="30">
        <v>8</v>
      </c>
      <c r="E22" s="31" t="s">
        <v>44</v>
      </c>
      <c r="F22" s="18">
        <v>150</v>
      </c>
      <c r="G22" s="18">
        <f t="shared" si="0"/>
        <v>1200</v>
      </c>
      <c r="H22" s="4"/>
      <c r="I22" s="19">
        <f t="shared" si="1"/>
        <v>0</v>
      </c>
      <c r="J22" s="2"/>
      <c r="K22" s="20">
        <f t="shared" si="2"/>
        <v>0</v>
      </c>
      <c r="L22" s="3"/>
      <c r="M22" s="2"/>
      <c r="N22" s="2"/>
      <c r="O22" s="2"/>
    </row>
    <row r="23" spans="1:15" ht="43.5" customHeight="1">
      <c r="A23" s="29" t="s">
        <v>62</v>
      </c>
      <c r="B23" s="44" t="s">
        <v>63</v>
      </c>
      <c r="C23" s="45"/>
      <c r="D23" s="30">
        <v>8</v>
      </c>
      <c r="E23" s="31" t="s">
        <v>44</v>
      </c>
      <c r="F23" s="18">
        <v>150</v>
      </c>
      <c r="G23" s="18">
        <f t="shared" si="0"/>
        <v>1200</v>
      </c>
      <c r="H23" s="4"/>
      <c r="I23" s="19">
        <f t="shared" si="1"/>
        <v>0</v>
      </c>
      <c r="J23" s="2"/>
      <c r="K23" s="20">
        <f t="shared" si="2"/>
        <v>0</v>
      </c>
      <c r="L23" s="3"/>
      <c r="M23" s="2"/>
      <c r="N23" s="2"/>
      <c r="O23" s="2"/>
    </row>
    <row r="24" spans="1:15" ht="43.5" customHeight="1">
      <c r="A24" s="29" t="s">
        <v>64</v>
      </c>
      <c r="B24" s="44" t="s">
        <v>65</v>
      </c>
      <c r="C24" s="45"/>
      <c r="D24" s="30">
        <v>8</v>
      </c>
      <c r="E24" s="31" t="s">
        <v>44</v>
      </c>
      <c r="F24" s="18">
        <v>150</v>
      </c>
      <c r="G24" s="18">
        <f t="shared" si="0"/>
        <v>1200</v>
      </c>
      <c r="H24" s="4"/>
      <c r="I24" s="19">
        <f t="shared" si="1"/>
        <v>0</v>
      </c>
      <c r="J24" s="2"/>
      <c r="K24" s="20">
        <f t="shared" si="2"/>
        <v>0</v>
      </c>
      <c r="L24" s="3"/>
      <c r="M24" s="2"/>
      <c r="N24" s="2"/>
      <c r="O24" s="2"/>
    </row>
    <row r="25" spans="1:15" ht="43.5" customHeight="1">
      <c r="A25" s="29" t="s">
        <v>66</v>
      </c>
      <c r="B25" s="44" t="s">
        <v>67</v>
      </c>
      <c r="C25" s="45"/>
      <c r="D25" s="30">
        <v>8</v>
      </c>
      <c r="E25" s="31" t="s">
        <v>44</v>
      </c>
      <c r="F25" s="18">
        <v>150</v>
      </c>
      <c r="G25" s="18">
        <f t="shared" si="0"/>
        <v>1200</v>
      </c>
      <c r="H25" s="4"/>
      <c r="I25" s="19">
        <f t="shared" si="1"/>
        <v>0</v>
      </c>
      <c r="J25" s="2"/>
      <c r="K25" s="20">
        <f t="shared" si="2"/>
        <v>0</v>
      </c>
      <c r="L25" s="3"/>
      <c r="M25" s="2"/>
      <c r="N25" s="2"/>
      <c r="O25" s="2"/>
    </row>
    <row r="26" spans="1:15" ht="43.5" customHeight="1">
      <c r="A26" s="29" t="s">
        <v>68</v>
      </c>
      <c r="B26" s="44" t="s">
        <v>69</v>
      </c>
      <c r="C26" s="45"/>
      <c r="D26" s="30">
        <v>8</v>
      </c>
      <c r="E26" s="31" t="s">
        <v>44</v>
      </c>
      <c r="F26" s="18">
        <v>150</v>
      </c>
      <c r="G26" s="18">
        <f t="shared" si="0"/>
        <v>1200</v>
      </c>
      <c r="H26" s="4"/>
      <c r="I26" s="19">
        <f t="shared" si="1"/>
        <v>0</v>
      </c>
      <c r="J26" s="2"/>
      <c r="K26" s="20">
        <f t="shared" si="2"/>
        <v>0</v>
      </c>
      <c r="L26" s="3"/>
      <c r="M26" s="2"/>
      <c r="N26" s="2"/>
      <c r="O26" s="2"/>
    </row>
    <row r="27" spans="1:15" ht="43.5" customHeight="1">
      <c r="A27" s="29" t="s">
        <v>70</v>
      </c>
      <c r="B27" s="44" t="s">
        <v>71</v>
      </c>
      <c r="C27" s="45"/>
      <c r="D27" s="30">
        <v>8</v>
      </c>
      <c r="E27" s="31" t="s">
        <v>44</v>
      </c>
      <c r="F27" s="18">
        <v>150</v>
      </c>
      <c r="G27" s="18">
        <f t="shared" si="0"/>
        <v>1200</v>
      </c>
      <c r="H27" s="4"/>
      <c r="I27" s="19">
        <f t="shared" si="1"/>
        <v>0</v>
      </c>
      <c r="J27" s="2"/>
      <c r="K27" s="20">
        <f t="shared" si="2"/>
        <v>0</v>
      </c>
      <c r="L27" s="3"/>
      <c r="M27" s="2"/>
      <c r="N27" s="2"/>
      <c r="O27" s="2"/>
    </row>
    <row r="28" spans="1:15" ht="43.5" customHeight="1">
      <c r="A28" s="29" t="s">
        <v>72</v>
      </c>
      <c r="B28" s="44" t="s">
        <v>73</v>
      </c>
      <c r="C28" s="45"/>
      <c r="D28" s="30">
        <v>8</v>
      </c>
      <c r="E28" s="31" t="s">
        <v>44</v>
      </c>
      <c r="F28" s="18">
        <v>150</v>
      </c>
      <c r="G28" s="18">
        <f t="shared" si="0"/>
        <v>1200</v>
      </c>
      <c r="H28" s="4"/>
      <c r="I28" s="19">
        <f t="shared" si="1"/>
        <v>0</v>
      </c>
      <c r="J28" s="2"/>
      <c r="K28" s="20">
        <f t="shared" si="2"/>
        <v>0</v>
      </c>
      <c r="L28" s="3"/>
      <c r="M28" s="2"/>
      <c r="N28" s="2"/>
      <c r="O28" s="2"/>
    </row>
    <row r="29" spans="1:15" ht="43.5" customHeight="1">
      <c r="A29" s="29" t="s">
        <v>74</v>
      </c>
      <c r="B29" s="44" t="s">
        <v>75</v>
      </c>
      <c r="C29" s="45"/>
      <c r="D29" s="30">
        <v>8</v>
      </c>
      <c r="E29" s="31" t="s">
        <v>44</v>
      </c>
      <c r="F29" s="18">
        <v>150</v>
      </c>
      <c r="G29" s="18">
        <f t="shared" si="0"/>
        <v>1200</v>
      </c>
      <c r="H29" s="4"/>
      <c r="I29" s="19">
        <f t="shared" si="1"/>
        <v>0</v>
      </c>
      <c r="J29" s="2"/>
      <c r="K29" s="20">
        <f t="shared" si="2"/>
        <v>0</v>
      </c>
      <c r="L29" s="3"/>
      <c r="M29" s="2"/>
      <c r="N29" s="2"/>
      <c r="O29" s="2"/>
    </row>
    <row r="30" spans="1:15" ht="43.5" customHeight="1">
      <c r="A30" s="29" t="s">
        <v>76</v>
      </c>
      <c r="B30" s="44" t="s">
        <v>77</v>
      </c>
      <c r="C30" s="45"/>
      <c r="D30" s="30">
        <v>8</v>
      </c>
      <c r="E30" s="31" t="s">
        <v>44</v>
      </c>
      <c r="F30" s="18">
        <v>150</v>
      </c>
      <c r="G30" s="18">
        <f t="shared" si="0"/>
        <v>1200</v>
      </c>
      <c r="H30" s="4"/>
      <c r="I30" s="19">
        <f t="shared" si="1"/>
        <v>0</v>
      </c>
      <c r="J30" s="2"/>
      <c r="K30" s="20">
        <f t="shared" si="2"/>
        <v>0</v>
      </c>
      <c r="L30" s="3"/>
      <c r="M30" s="2"/>
      <c r="N30" s="2"/>
      <c r="O30" s="2"/>
    </row>
    <row r="31" spans="1:15" ht="43.5" customHeight="1">
      <c r="A31" s="29" t="s">
        <v>78</v>
      </c>
      <c r="B31" s="44" t="s">
        <v>79</v>
      </c>
      <c r="C31" s="45"/>
      <c r="D31" s="30">
        <v>8</v>
      </c>
      <c r="E31" s="31" t="s">
        <v>44</v>
      </c>
      <c r="F31" s="18">
        <v>150</v>
      </c>
      <c r="G31" s="18">
        <f t="shared" si="0"/>
        <v>1200</v>
      </c>
      <c r="H31" s="4"/>
      <c r="I31" s="19">
        <f t="shared" si="1"/>
        <v>0</v>
      </c>
      <c r="J31" s="2"/>
      <c r="K31" s="20">
        <f t="shared" si="2"/>
        <v>0</v>
      </c>
      <c r="L31" s="3"/>
      <c r="M31" s="2"/>
      <c r="N31" s="2"/>
      <c r="O31" s="2"/>
    </row>
    <row r="32" spans="1:15" ht="43.5" customHeight="1">
      <c r="A32" s="29" t="s">
        <v>80</v>
      </c>
      <c r="B32" s="44" t="s">
        <v>81</v>
      </c>
      <c r="C32" s="45"/>
      <c r="D32" s="30">
        <v>8</v>
      </c>
      <c r="E32" s="31" t="s">
        <v>44</v>
      </c>
      <c r="F32" s="18">
        <v>150</v>
      </c>
      <c r="G32" s="18">
        <f t="shared" si="0"/>
        <v>1200</v>
      </c>
      <c r="H32" s="4"/>
      <c r="I32" s="19">
        <f t="shared" si="1"/>
        <v>0</v>
      </c>
      <c r="J32" s="2"/>
      <c r="K32" s="20">
        <f t="shared" si="2"/>
        <v>0</v>
      </c>
      <c r="L32" s="3"/>
      <c r="M32" s="2"/>
      <c r="N32" s="2"/>
      <c r="O32" s="2"/>
    </row>
    <row r="33" spans="1:15" ht="43.5" customHeight="1">
      <c r="A33" s="29" t="s">
        <v>82</v>
      </c>
      <c r="B33" s="44" t="s">
        <v>83</v>
      </c>
      <c r="C33" s="45"/>
      <c r="D33" s="30">
        <v>8</v>
      </c>
      <c r="E33" s="31" t="s">
        <v>44</v>
      </c>
      <c r="F33" s="18">
        <v>150</v>
      </c>
      <c r="G33" s="18">
        <f t="shared" si="0"/>
        <v>1200</v>
      </c>
      <c r="H33" s="4"/>
      <c r="I33" s="19">
        <f t="shared" si="1"/>
        <v>0</v>
      </c>
      <c r="J33" s="2"/>
      <c r="K33" s="20">
        <f t="shared" si="2"/>
        <v>0</v>
      </c>
      <c r="L33" s="3"/>
      <c r="M33" s="2"/>
      <c r="N33" s="2"/>
      <c r="O33" s="2"/>
    </row>
    <row r="34" spans="1:15" ht="43.5" customHeight="1">
      <c r="A34" s="29" t="s">
        <v>84</v>
      </c>
      <c r="B34" s="44" t="s">
        <v>85</v>
      </c>
      <c r="C34" s="45"/>
      <c r="D34" s="30">
        <v>8</v>
      </c>
      <c r="E34" s="31" t="s">
        <v>44</v>
      </c>
      <c r="F34" s="18">
        <v>150</v>
      </c>
      <c r="G34" s="18">
        <f t="shared" si="0"/>
        <v>1200</v>
      </c>
      <c r="H34" s="4"/>
      <c r="I34" s="19">
        <f t="shared" si="1"/>
        <v>0</v>
      </c>
      <c r="J34" s="2"/>
      <c r="K34" s="20">
        <f t="shared" si="2"/>
        <v>0</v>
      </c>
      <c r="L34" s="3"/>
      <c r="M34" s="2"/>
      <c r="N34" s="2"/>
      <c r="O34" s="2"/>
    </row>
    <row r="35" spans="1:15" ht="43.5" customHeight="1">
      <c r="A35" s="29" t="s">
        <v>86</v>
      </c>
      <c r="B35" s="44" t="s">
        <v>87</v>
      </c>
      <c r="C35" s="45"/>
      <c r="D35" s="30">
        <v>8</v>
      </c>
      <c r="E35" s="31" t="s">
        <v>44</v>
      </c>
      <c r="F35" s="18">
        <v>150</v>
      </c>
      <c r="G35" s="18">
        <f t="shared" si="0"/>
        <v>1200</v>
      </c>
      <c r="H35" s="4"/>
      <c r="I35" s="19">
        <f t="shared" si="1"/>
        <v>0</v>
      </c>
      <c r="J35" s="2"/>
      <c r="K35" s="20">
        <f t="shared" si="2"/>
        <v>0</v>
      </c>
      <c r="L35" s="3"/>
      <c r="M35" s="2"/>
      <c r="N35" s="2"/>
      <c r="O35" s="2"/>
    </row>
    <row r="36" spans="1:15" ht="43.5" customHeight="1">
      <c r="A36" s="29" t="s">
        <v>88</v>
      </c>
      <c r="B36" s="44" t="s">
        <v>89</v>
      </c>
      <c r="C36" s="45"/>
      <c r="D36" s="30">
        <v>8</v>
      </c>
      <c r="E36" s="31" t="s">
        <v>44</v>
      </c>
      <c r="F36" s="18">
        <v>150</v>
      </c>
      <c r="G36" s="18">
        <f t="shared" si="0"/>
        <v>1200</v>
      </c>
      <c r="H36" s="4"/>
      <c r="I36" s="19">
        <f t="shared" si="1"/>
        <v>0</v>
      </c>
      <c r="J36" s="2"/>
      <c r="K36" s="20">
        <f t="shared" si="2"/>
        <v>0</v>
      </c>
      <c r="L36" s="3"/>
      <c r="M36" s="2"/>
      <c r="N36" s="2"/>
      <c r="O36" s="2"/>
    </row>
    <row r="37" spans="1:15" ht="43.5" customHeight="1">
      <c r="A37" s="29" t="s">
        <v>90</v>
      </c>
      <c r="B37" s="44" t="s">
        <v>91</v>
      </c>
      <c r="C37" s="45"/>
      <c r="D37" s="30">
        <v>8</v>
      </c>
      <c r="E37" s="31" t="s">
        <v>44</v>
      </c>
      <c r="F37" s="18">
        <v>150</v>
      </c>
      <c r="G37" s="18">
        <f t="shared" si="0"/>
        <v>1200</v>
      </c>
      <c r="H37" s="4"/>
      <c r="I37" s="19">
        <f t="shared" si="1"/>
        <v>0</v>
      </c>
      <c r="J37" s="2"/>
      <c r="K37" s="20">
        <f t="shared" si="2"/>
        <v>0</v>
      </c>
      <c r="L37" s="3"/>
      <c r="M37" s="2"/>
      <c r="N37" s="2"/>
      <c r="O37" s="2"/>
    </row>
    <row r="38" spans="1:15" ht="43.5" customHeight="1">
      <c r="A38" s="29" t="s">
        <v>92</v>
      </c>
      <c r="B38" s="44" t="s">
        <v>93</v>
      </c>
      <c r="C38" s="45"/>
      <c r="D38" s="30">
        <v>8</v>
      </c>
      <c r="E38" s="31" t="s">
        <v>44</v>
      </c>
      <c r="F38" s="18">
        <v>150</v>
      </c>
      <c r="G38" s="18">
        <f t="shared" si="0"/>
        <v>1200</v>
      </c>
      <c r="H38" s="4"/>
      <c r="I38" s="19">
        <f t="shared" si="1"/>
        <v>0</v>
      </c>
      <c r="J38" s="2"/>
      <c r="K38" s="20">
        <f t="shared" si="2"/>
        <v>0</v>
      </c>
      <c r="L38" s="3"/>
      <c r="M38" s="2"/>
      <c r="N38" s="2"/>
      <c r="O38" s="2"/>
    </row>
    <row r="39" spans="1:15" ht="20.100000000000001" customHeight="1" thickBot="1">
      <c r="A39" s="21"/>
      <c r="B39" s="6"/>
      <c r="C39" s="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24.95" customHeight="1" thickBot="1">
      <c r="A40" s="7"/>
      <c r="B40" s="6"/>
      <c r="C40" s="7"/>
      <c r="D40" s="7"/>
      <c r="E40" s="7"/>
      <c r="F40" s="6" t="s">
        <v>36</v>
      </c>
      <c r="G40" s="27">
        <f>SUM(G14:G39)</f>
        <v>28800</v>
      </c>
      <c r="H40" s="6"/>
      <c r="I40" s="22"/>
      <c r="J40" s="22"/>
      <c r="K40" s="7"/>
      <c r="L40" s="7"/>
      <c r="M40" s="7"/>
      <c r="N40" s="7"/>
      <c r="O40" s="7"/>
    </row>
    <row r="41" spans="1:15" ht="24.95" customHeight="1" thickBot="1">
      <c r="A41" s="7"/>
      <c r="B41" s="7"/>
      <c r="C41" s="7"/>
      <c r="D41" s="7"/>
      <c r="E41" s="7"/>
      <c r="F41" s="6" t="s">
        <v>34</v>
      </c>
      <c r="G41" s="27">
        <f>SUM(I14:I39)</f>
        <v>0</v>
      </c>
      <c r="H41" s="6" t="s">
        <v>39</v>
      </c>
      <c r="I41" s="23"/>
      <c r="J41" s="7"/>
      <c r="K41" s="7"/>
      <c r="L41" s="7"/>
      <c r="M41" s="7"/>
      <c r="N41" s="7"/>
      <c r="O41" s="7"/>
    </row>
    <row r="42" spans="1:15" ht="24.95" customHeight="1" thickBot="1">
      <c r="A42" s="7"/>
      <c r="B42" s="7"/>
      <c r="C42" s="7"/>
      <c r="D42" s="7"/>
      <c r="E42" s="7"/>
      <c r="F42" s="6" t="s">
        <v>37</v>
      </c>
      <c r="G42" s="27">
        <f>G41/100*22</f>
        <v>0</v>
      </c>
      <c r="H42" s="6"/>
      <c r="I42" s="23"/>
      <c r="J42" s="7"/>
      <c r="K42" s="7"/>
      <c r="L42" s="7"/>
      <c r="M42" s="7"/>
      <c r="N42" s="7"/>
      <c r="O42" s="7"/>
    </row>
    <row r="43" spans="1:15" ht="24.95" customHeight="1" thickBot="1">
      <c r="A43" s="7"/>
      <c r="B43" s="7"/>
      <c r="C43" s="7"/>
      <c r="D43" s="7"/>
      <c r="E43" s="7"/>
      <c r="F43" s="6" t="s">
        <v>38</v>
      </c>
      <c r="G43" s="27">
        <f>G41+G42</f>
        <v>0</v>
      </c>
      <c r="H43" s="6"/>
      <c r="I43" s="23"/>
      <c r="J43" s="7"/>
      <c r="K43" s="7"/>
      <c r="L43" s="7"/>
      <c r="M43" s="7"/>
      <c r="N43" s="7"/>
      <c r="O43" s="7"/>
    </row>
    <row r="44" spans="1:15" ht="20.100000000000001" customHeight="1">
      <c r="A44" s="7"/>
      <c r="B44" s="7"/>
      <c r="C44" s="7"/>
      <c r="D44" s="7"/>
      <c r="E44" s="7"/>
      <c r="F44" s="6"/>
      <c r="G44" s="24"/>
      <c r="H44" s="6"/>
      <c r="I44" s="23"/>
      <c r="J44" s="7"/>
      <c r="K44" s="7"/>
      <c r="L44" s="7"/>
      <c r="M44" s="7"/>
      <c r="N44" s="7"/>
      <c r="O44" s="7"/>
    </row>
    <row r="45" spans="1:15" ht="20.100000000000001" customHeight="1">
      <c r="A45" s="48" t="s">
        <v>25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20.10000000000000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20.100000000000001" customHeight="1">
      <c r="A47" s="49" t="s">
        <v>26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ht="20.100000000000001" customHeight="1">
      <c r="A48" s="49" t="s">
        <v>27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ht="20.100000000000001" customHeight="1">
      <c r="A49" s="49" t="s">
        <v>28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20.100000000000001" customHeight="1">
      <c r="A50" s="49" t="s">
        <v>29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ht="20.100000000000001" customHeight="1">
      <c r="A51" s="49" t="s">
        <v>30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s="22" customFormat="1" ht="20.100000000000001" customHeight="1">
      <c r="A52" s="28"/>
      <c r="B52" s="28"/>
      <c r="C52" s="28"/>
      <c r="D52" s="28"/>
      <c r="E52" s="28"/>
      <c r="F52" s="28"/>
      <c r="G52" s="28"/>
      <c r="H52" s="28"/>
      <c r="I52" s="28"/>
      <c r="J52" s="46"/>
      <c r="K52" s="46"/>
      <c r="L52" s="25"/>
    </row>
    <row r="53" spans="1:15" ht="20.10000000000000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20.10000000000000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20.100000000000001" customHeight="1">
      <c r="A55" s="26"/>
      <c r="B55" s="42" t="s">
        <v>31</v>
      </c>
      <c r="C55" s="42"/>
      <c r="D55" s="11" t="s">
        <v>32</v>
      </c>
      <c r="E55" s="26"/>
      <c r="F55" s="26"/>
      <c r="G55" s="26"/>
      <c r="H55" s="26"/>
      <c r="I55" s="26"/>
      <c r="J55" s="26"/>
      <c r="K55" s="43" t="s">
        <v>33</v>
      </c>
      <c r="L55" s="43"/>
      <c r="M55" s="43"/>
      <c r="N55" s="26"/>
      <c r="O55" s="26"/>
    </row>
    <row r="56" spans="1:15" ht="20.100000000000001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34">
        <f>D3</f>
        <v>0</v>
      </c>
      <c r="L56" s="34"/>
      <c r="M56" s="34"/>
      <c r="N56" s="7"/>
      <c r="O56" s="7"/>
    </row>
    <row r="57" spans="1:15" ht="20.100000000000001" hidden="1" customHeight="1"/>
    <row r="58" spans="1:15" ht="20.100000000000001" hidden="1" customHeight="1"/>
    <row r="59" spans="1:15" ht="20.100000000000001" hidden="1" customHeight="1"/>
    <row r="60" spans="1:15" ht="20.100000000000001" hidden="1" customHeight="1"/>
    <row r="61" spans="1:15" ht="20.100000000000001" hidden="1" customHeight="1"/>
    <row r="62" spans="1:15" ht="20.100000000000001" hidden="1" customHeight="1"/>
    <row r="63" spans="1:15" ht="20.100000000000001" hidden="1" customHeight="1"/>
    <row r="64" spans="1:15" ht="20.100000000000001" hidden="1" customHeight="1"/>
    <row r="65" ht="20.100000000000001" hidden="1" customHeight="1"/>
    <row r="66" ht="20.100000000000001" hidden="1" customHeight="1"/>
    <row r="67" ht="20.100000000000001" hidden="1" customHeight="1"/>
    <row r="68" ht="20.100000000000001" hidden="1" customHeight="1"/>
    <row r="69" ht="20.100000000000001" hidden="1" customHeight="1"/>
    <row r="70" ht="20.100000000000001" hidden="1" customHeight="1"/>
    <row r="71" ht="20.100000000000001" hidden="1" customHeight="1"/>
    <row r="72" ht="20.100000000000001" hidden="1" customHeight="1"/>
    <row r="73" ht="20.100000000000001" hidden="1" customHeight="1"/>
    <row r="74" ht="20.100000000000001" hidden="1" customHeight="1"/>
    <row r="75" ht="20.100000000000001" hidden="1" customHeight="1"/>
    <row r="76" ht="20.100000000000001" hidden="1" customHeight="1"/>
    <row r="77" ht="20.100000000000001" hidden="1" customHeight="1"/>
    <row r="78" ht="20.100000000000001" hidden="1" customHeight="1"/>
    <row r="79" ht="20.100000000000001" hidden="1" customHeight="1"/>
    <row r="80" ht="20.100000000000001" hidden="1" customHeight="1"/>
    <row r="81" ht="20.100000000000001" hidden="1" customHeight="1"/>
    <row r="82" ht="20.100000000000001" hidden="1" customHeight="1"/>
    <row r="83" ht="0" hidden="1" customHeight="1"/>
    <row r="84" ht="0" hidden="1" customHeight="1"/>
  </sheetData>
  <sheetProtection sheet="1" objects="1" scenarios="1" selectLockedCells="1"/>
  <mergeCells count="62">
    <mergeCell ref="B23:C23"/>
    <mergeCell ref="B37:C37"/>
    <mergeCell ref="B38:C38"/>
    <mergeCell ref="B31:C31"/>
    <mergeCell ref="B32:C32"/>
    <mergeCell ref="B33:C33"/>
    <mergeCell ref="B34:C34"/>
    <mergeCell ref="B35:C35"/>
    <mergeCell ref="B36:C36"/>
    <mergeCell ref="B16:C16"/>
    <mergeCell ref="B15:C15"/>
    <mergeCell ref="B17:C17"/>
    <mergeCell ref="B18:C18"/>
    <mergeCell ref="B19:C19"/>
    <mergeCell ref="B21:C21"/>
    <mergeCell ref="B22:C22"/>
    <mergeCell ref="I4:N4"/>
    <mergeCell ref="A53:O53"/>
    <mergeCell ref="A54:O54"/>
    <mergeCell ref="A13:O13"/>
    <mergeCell ref="B14:C14"/>
    <mergeCell ref="A7:B7"/>
    <mergeCell ref="A8:B8"/>
    <mergeCell ref="B24:C24"/>
    <mergeCell ref="B25:C25"/>
    <mergeCell ref="B26:C26"/>
    <mergeCell ref="B27:C27"/>
    <mergeCell ref="B28:C28"/>
    <mergeCell ref="B29:C29"/>
    <mergeCell ref="B30:C30"/>
    <mergeCell ref="B55:C55"/>
    <mergeCell ref="K56:M56"/>
    <mergeCell ref="K55:M55"/>
    <mergeCell ref="B20:C20"/>
    <mergeCell ref="C7:F7"/>
    <mergeCell ref="J52:K52"/>
    <mergeCell ref="M8:N8"/>
    <mergeCell ref="I8:K8"/>
    <mergeCell ref="I7:L7"/>
    <mergeCell ref="A45:O45"/>
    <mergeCell ref="A46:O46"/>
    <mergeCell ref="A47:O47"/>
    <mergeCell ref="A48:O48"/>
    <mergeCell ref="A49:O49"/>
    <mergeCell ref="A50:O50"/>
    <mergeCell ref="A51:O51"/>
    <mergeCell ref="A1:O1"/>
    <mergeCell ref="A2:O2"/>
    <mergeCell ref="A11:O11"/>
    <mergeCell ref="A12:O12"/>
    <mergeCell ref="A9:O9"/>
    <mergeCell ref="A10:O10"/>
    <mergeCell ref="C5:G5"/>
    <mergeCell ref="C6:G6"/>
    <mergeCell ref="C3:G3"/>
    <mergeCell ref="C4:G4"/>
    <mergeCell ref="A4:B4"/>
    <mergeCell ref="A5:B5"/>
    <mergeCell ref="A6:B6"/>
    <mergeCell ref="I6:N6"/>
    <mergeCell ref="I3:L3"/>
    <mergeCell ref="F8:G8"/>
  </mergeCells>
  <conditionalFormatting sqref="H4:N4">
    <cfRule type="expression" dxfId="0" priority="2">
      <formula>$C$4&lt;&gt;"altro"</formula>
    </cfRule>
  </conditionalFormatting>
  <dataValidations disablePrompts="1" count="2">
    <dataValidation type="list" allowBlank="1" showInputMessage="1" showErrorMessage="1" sqref="N39:N44">
      <formula1>ats</formula1>
    </dataValidation>
    <dataValidation type="list" allowBlank="1" showInputMessage="1" showErrorMessage="1" sqref="C4">
      <formula1>"legale rappresentante, procuratore, altro"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52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ASL Monza e Brianza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buccalbe</cp:lastModifiedBy>
  <cp:lastPrinted>2018-05-18T10:09:48Z</cp:lastPrinted>
  <dcterms:created xsi:type="dcterms:W3CDTF">2017-04-06T13:40:30Z</dcterms:created>
  <dcterms:modified xsi:type="dcterms:W3CDTF">2018-08-31T08:28:22Z</dcterms:modified>
</cp:coreProperties>
</file>