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K15" i="1"/>
  <c r="K16"/>
  <c r="K17"/>
  <c r="K18"/>
  <c r="K19"/>
  <c r="K20"/>
  <c r="K21"/>
  <c r="K22"/>
  <c r="K23"/>
  <c r="K24"/>
  <c r="K25"/>
  <c r="K26"/>
  <c r="K27"/>
  <c r="I15"/>
  <c r="I16"/>
  <c r="I17"/>
  <c r="I18"/>
  <c r="I19"/>
  <c r="I20"/>
  <c r="I21"/>
  <c r="I22"/>
  <c r="I23"/>
  <c r="I24"/>
  <c r="I25"/>
  <c r="I26"/>
  <c r="I27"/>
  <c r="G15"/>
  <c r="G16"/>
  <c r="G17"/>
  <c r="G18"/>
  <c r="G19"/>
  <c r="G20"/>
  <c r="G21"/>
  <c r="G22"/>
  <c r="G23"/>
  <c r="G24"/>
  <c r="G25"/>
  <c r="G26"/>
  <c r="G27"/>
  <c r="G29" l="1"/>
  <c r="G30" l="1"/>
  <c r="K45"/>
  <c r="G31" l="1"/>
  <c r="G32" s="1"/>
</calcChain>
</file>

<file path=xl/sharedStrings.xml><?xml version="1.0" encoding="utf-8"?>
<sst xmlns="http://schemas.openxmlformats.org/spreadsheetml/2006/main" count="86" uniqueCount="74">
  <si>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</si>
  <si>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</si>
  <si>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</si>
  <si>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</si>
  <si>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</si>
  <si>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</si>
  <si>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</si>
  <si>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</si>
  <si>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</si>
  <si>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</si>
  <si>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</si>
  <si>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</si>
  <si>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</si>
  <si>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</si>
  <si>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</si>
  <si>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</si>
  <si>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</si>
  <si>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</si>
  <si>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</si>
  <si>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</si>
  <si>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</si>
  <si>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</si>
  <si>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</si>
  <si>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</si>
  <si>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</si>
  <si>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</si>
  <si>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</si>
  <si>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</si>
  <si>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</si>
  <si>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</si>
  <si>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</si>
  <si>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</si>
  <si>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</si>
  <si>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</si>
  <si>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</si>
  <si>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</si>
  <si>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</si>
  <si>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</si>
  <si>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</si>
  <si>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</si>
  <si>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</si>
  <si>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</si>
  <si>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</si>
  <si>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</si>
  <si>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</si>
  <si>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per il lotto 13 della presente procedura di gara, alle condizioni previste dal Capitolato Speciale d'Appalto i seguenti prezzi unitari:</t>
  </si>
  <si>
    <t>L13-01</t>
  </si>
  <si>
    <t>Acque destinate al consumo umano - sodio</t>
  </si>
  <si>
    <t>L13-02</t>
  </si>
  <si>
    <t>Acque destinate al consumo umano - potassio</t>
  </si>
  <si>
    <t>L13-03</t>
  </si>
  <si>
    <t>Acque destinate al consumo umano - calcio</t>
  </si>
  <si>
    <t>L13-04</t>
  </si>
  <si>
    <t>Acque destinate al consumo umano - magnesio</t>
  </si>
  <si>
    <t>L13-05</t>
  </si>
  <si>
    <t>Acque destinate al consumo umano - ammonio</t>
  </si>
  <si>
    <t>L13-06</t>
  </si>
  <si>
    <t>Acque destinate al consumo umano - nitriti</t>
  </si>
  <si>
    <t>L13-07</t>
  </si>
  <si>
    <t>Acque destinate al consumo umano - pH</t>
  </si>
  <si>
    <t>L13-08</t>
  </si>
  <si>
    <t>Acque destinate al consumo umano - conducibilità</t>
  </si>
  <si>
    <t>L13-09</t>
  </si>
  <si>
    <t>Acque destinate al consumo umano - ossidabibilità</t>
  </si>
  <si>
    <t>L13-10</t>
  </si>
  <si>
    <t>Acque destinate al consumo umano - fluoruri</t>
  </si>
  <si>
    <t>L13-11</t>
  </si>
  <si>
    <t>Acque destinate al consumo umano - cloriti</t>
  </si>
  <si>
    <t>L13-12</t>
  </si>
  <si>
    <t>Acque destinate al consumo umano - clorati</t>
  </si>
  <si>
    <t>L13-13</t>
  </si>
  <si>
    <t>Acque destinate al consumo umano - bromati</t>
  </si>
  <si>
    <t>Importo complessivo a base d’asta non superabile: € 10.216,00</t>
  </si>
  <si>
    <t xml:space="preserve">ALLEGATO C13 - MODELLO OFFERTA ECONOMICA LOTTO 13 (CONTROLLI ESTERNI DI QUALITA' - ACQUE DESTINATE AL CONSUMO UMANO (CATIONI, FLUORURI, CLORITI, CLORATI...))  - CIG 7599646246 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</si>
</sst>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abSelected="1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48" t="s">
        <v>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6.75" customHeight="1">
      <c r="A2" s="49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0.100000000000001" customHeight="1">
      <c r="A3" s="6" t="s">
        <v>11</v>
      </c>
      <c r="B3" s="7" t="s">
        <v>12</v>
      </c>
      <c r="C3" s="42"/>
      <c r="D3" s="42"/>
      <c r="E3" s="42"/>
      <c r="F3" s="42"/>
      <c r="G3" s="42"/>
      <c r="H3" s="8" t="s">
        <v>14</v>
      </c>
      <c r="I3" s="42"/>
      <c r="J3" s="42"/>
      <c r="K3" s="42"/>
      <c r="L3" s="42"/>
      <c r="M3" s="8" t="s">
        <v>13</v>
      </c>
      <c r="N3" s="5"/>
      <c r="O3" s="7"/>
    </row>
    <row r="4" spans="1:15" ht="20.100000000000001" customHeight="1">
      <c r="A4" s="39" t="s">
        <v>15</v>
      </c>
      <c r="B4" s="39"/>
      <c r="C4" s="44"/>
      <c r="D4" s="44"/>
      <c r="E4" s="44"/>
      <c r="F4" s="44"/>
      <c r="G4" s="44"/>
      <c r="H4" s="6" t="s">
        <v>16</v>
      </c>
      <c r="I4" s="34"/>
      <c r="J4" s="34"/>
      <c r="K4" s="34"/>
      <c r="L4" s="34"/>
      <c r="M4" s="34"/>
      <c r="N4" s="34"/>
      <c r="O4" s="7"/>
    </row>
    <row r="5" spans="1:15" ht="20.100000000000001" customHeight="1">
      <c r="A5" s="39" t="s">
        <v>17</v>
      </c>
      <c r="B5" s="39"/>
      <c r="C5" s="42"/>
      <c r="D5" s="42"/>
      <c r="E5" s="42"/>
      <c r="F5" s="42"/>
      <c r="G5" s="42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39" t="s">
        <v>18</v>
      </c>
      <c r="B6" s="39"/>
      <c r="C6" s="42"/>
      <c r="D6" s="42"/>
      <c r="E6" s="42"/>
      <c r="F6" s="42"/>
      <c r="G6" s="42"/>
      <c r="H6" s="8" t="s">
        <v>42</v>
      </c>
      <c r="I6" s="44"/>
      <c r="J6" s="44"/>
      <c r="K6" s="44"/>
      <c r="L6" s="44"/>
      <c r="M6" s="44"/>
      <c r="N6" s="44"/>
      <c r="O6" s="7"/>
    </row>
    <row r="7" spans="1:15" ht="20.100000000000001" customHeight="1">
      <c r="A7" s="39" t="s">
        <v>20</v>
      </c>
      <c r="B7" s="39"/>
      <c r="C7" s="42"/>
      <c r="D7" s="42"/>
      <c r="E7" s="42"/>
      <c r="F7" s="42"/>
      <c r="G7" s="7"/>
      <c r="H7" s="10" t="s">
        <v>21</v>
      </c>
      <c r="I7" s="45"/>
      <c r="J7" s="45"/>
      <c r="K7" s="45"/>
      <c r="L7" s="45"/>
      <c r="M7" s="7"/>
      <c r="N7" s="7"/>
      <c r="O7" s="7"/>
    </row>
    <row r="8" spans="1:15" ht="20.100000000000001" customHeight="1">
      <c r="A8" s="39" t="s">
        <v>22</v>
      </c>
      <c r="B8" s="39"/>
      <c r="C8" s="1"/>
      <c r="D8" s="7"/>
      <c r="E8" s="6" t="s">
        <v>23</v>
      </c>
      <c r="F8" s="44"/>
      <c r="G8" s="44"/>
      <c r="H8" s="8" t="s">
        <v>43</v>
      </c>
      <c r="I8" s="45"/>
      <c r="J8" s="45"/>
      <c r="K8" s="45"/>
      <c r="L8" s="8" t="s">
        <v>24</v>
      </c>
      <c r="M8" s="44"/>
      <c r="N8" s="44"/>
      <c r="O8" s="7"/>
    </row>
    <row r="9" spans="1:15" ht="20.100000000000001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14" customFormat="1" ht="20.100000000000001" customHeight="1">
      <c r="A10" s="53" t="s">
        <v>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ht="20.100000000000001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20.100000000000001" customHeight="1">
      <c r="A12" s="50" t="s">
        <v>45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ht="20.100000000000001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s="17" customFormat="1" ht="30.75" customHeight="1">
      <c r="A14" s="15" t="s">
        <v>1</v>
      </c>
      <c r="B14" s="37" t="s">
        <v>2</v>
      </c>
      <c r="C14" s="38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46</v>
      </c>
      <c r="B15" s="32" t="s">
        <v>47</v>
      </c>
      <c r="C15" s="33"/>
      <c r="D15" s="30">
        <v>8</v>
      </c>
      <c r="E15" s="31" t="s">
        <v>44</v>
      </c>
      <c r="F15" s="18">
        <v>73</v>
      </c>
      <c r="G15" s="18">
        <f t="shared" ref="G15:G27" si="0">F15*D15</f>
        <v>584</v>
      </c>
      <c r="H15" s="4"/>
      <c r="I15" s="19">
        <f t="shared" ref="I15:I27" si="1">D15*H15</f>
        <v>0</v>
      </c>
      <c r="J15" s="2"/>
      <c r="K15" s="20">
        <f t="shared" ref="K15:K27" si="2">H15*J15</f>
        <v>0</v>
      </c>
      <c r="L15" s="3"/>
      <c r="M15" s="2"/>
      <c r="N15" s="2"/>
      <c r="O15" s="2"/>
    </row>
    <row r="16" spans="1:15" ht="43.5" customHeight="1">
      <c r="A16" s="29" t="s">
        <v>48</v>
      </c>
      <c r="B16" s="32" t="s">
        <v>49</v>
      </c>
      <c r="C16" s="33"/>
      <c r="D16" s="30">
        <v>8</v>
      </c>
      <c r="E16" s="31" t="s">
        <v>44</v>
      </c>
      <c r="F16" s="18">
        <v>73</v>
      </c>
      <c r="G16" s="18">
        <f t="shared" si="0"/>
        <v>584</v>
      </c>
      <c r="H16" s="4"/>
      <c r="I16" s="19">
        <f t="shared" si="1"/>
        <v>0</v>
      </c>
      <c r="J16" s="2"/>
      <c r="K16" s="20">
        <f t="shared" si="2"/>
        <v>0</v>
      </c>
      <c r="L16" s="3"/>
      <c r="M16" s="2"/>
      <c r="N16" s="2"/>
      <c r="O16" s="2"/>
    </row>
    <row r="17" spans="1:15" ht="43.5" customHeight="1">
      <c r="A17" s="29" t="s">
        <v>50</v>
      </c>
      <c r="B17" s="32" t="s">
        <v>51</v>
      </c>
      <c r="C17" s="33"/>
      <c r="D17" s="30">
        <v>8</v>
      </c>
      <c r="E17" s="31" t="s">
        <v>44</v>
      </c>
      <c r="F17" s="18">
        <v>73</v>
      </c>
      <c r="G17" s="18">
        <f t="shared" si="0"/>
        <v>584</v>
      </c>
      <c r="H17" s="4"/>
      <c r="I17" s="19">
        <f t="shared" si="1"/>
        <v>0</v>
      </c>
      <c r="J17" s="2"/>
      <c r="K17" s="20">
        <f t="shared" si="2"/>
        <v>0</v>
      </c>
      <c r="L17" s="3"/>
      <c r="M17" s="2"/>
      <c r="N17" s="2"/>
      <c r="O17" s="2"/>
    </row>
    <row r="18" spans="1:15" ht="43.5" customHeight="1">
      <c r="A18" s="29" t="s">
        <v>52</v>
      </c>
      <c r="B18" s="32" t="s">
        <v>53</v>
      </c>
      <c r="C18" s="33"/>
      <c r="D18" s="30">
        <v>8</v>
      </c>
      <c r="E18" s="31" t="s">
        <v>44</v>
      </c>
      <c r="F18" s="18">
        <v>73</v>
      </c>
      <c r="G18" s="18">
        <f t="shared" si="0"/>
        <v>584</v>
      </c>
      <c r="H18" s="4"/>
      <c r="I18" s="19">
        <f t="shared" si="1"/>
        <v>0</v>
      </c>
      <c r="J18" s="2"/>
      <c r="K18" s="20">
        <f t="shared" si="2"/>
        <v>0</v>
      </c>
      <c r="L18" s="3"/>
      <c r="M18" s="2"/>
      <c r="N18" s="2"/>
      <c r="O18" s="2"/>
    </row>
    <row r="19" spans="1:15" ht="43.5" customHeight="1">
      <c r="A19" s="29" t="s">
        <v>54</v>
      </c>
      <c r="B19" s="32" t="s">
        <v>55</v>
      </c>
      <c r="C19" s="33"/>
      <c r="D19" s="30">
        <v>8</v>
      </c>
      <c r="E19" s="31" t="s">
        <v>44</v>
      </c>
      <c r="F19" s="18">
        <v>73</v>
      </c>
      <c r="G19" s="18">
        <f t="shared" si="0"/>
        <v>584</v>
      </c>
      <c r="H19" s="4"/>
      <c r="I19" s="19">
        <f t="shared" si="1"/>
        <v>0</v>
      </c>
      <c r="J19" s="2"/>
      <c r="K19" s="20">
        <f t="shared" si="2"/>
        <v>0</v>
      </c>
      <c r="L19" s="3"/>
      <c r="M19" s="2"/>
      <c r="N19" s="2"/>
      <c r="O19" s="2"/>
    </row>
    <row r="20" spans="1:15" ht="43.5" customHeight="1">
      <c r="A20" s="29" t="s">
        <v>56</v>
      </c>
      <c r="B20" s="32" t="s">
        <v>57</v>
      </c>
      <c r="C20" s="33"/>
      <c r="D20" s="30">
        <v>8</v>
      </c>
      <c r="E20" s="31" t="s">
        <v>44</v>
      </c>
      <c r="F20" s="18">
        <v>73</v>
      </c>
      <c r="G20" s="18">
        <f t="shared" si="0"/>
        <v>584</v>
      </c>
      <c r="H20" s="4"/>
      <c r="I20" s="19">
        <f t="shared" si="1"/>
        <v>0</v>
      </c>
      <c r="J20" s="2"/>
      <c r="K20" s="20">
        <f t="shared" si="2"/>
        <v>0</v>
      </c>
      <c r="L20" s="3"/>
      <c r="M20" s="2"/>
      <c r="N20" s="2"/>
      <c r="O20" s="2"/>
    </row>
    <row r="21" spans="1:15" ht="43.5" customHeight="1">
      <c r="A21" s="29" t="s">
        <v>58</v>
      </c>
      <c r="B21" s="32" t="s">
        <v>59</v>
      </c>
      <c r="C21" s="33"/>
      <c r="D21" s="30">
        <v>8</v>
      </c>
      <c r="E21" s="31" t="s">
        <v>44</v>
      </c>
      <c r="F21" s="18">
        <v>73</v>
      </c>
      <c r="G21" s="18">
        <f t="shared" si="0"/>
        <v>584</v>
      </c>
      <c r="H21" s="4"/>
      <c r="I21" s="19">
        <f t="shared" si="1"/>
        <v>0</v>
      </c>
      <c r="J21" s="2"/>
      <c r="K21" s="20">
        <f t="shared" si="2"/>
        <v>0</v>
      </c>
      <c r="L21" s="3"/>
      <c r="M21" s="2"/>
      <c r="N21" s="2"/>
      <c r="O21" s="2"/>
    </row>
    <row r="22" spans="1:15" ht="43.5" customHeight="1">
      <c r="A22" s="29" t="s">
        <v>60</v>
      </c>
      <c r="B22" s="32" t="s">
        <v>61</v>
      </c>
      <c r="C22" s="33"/>
      <c r="D22" s="30">
        <v>8</v>
      </c>
      <c r="E22" s="31" t="s">
        <v>44</v>
      </c>
      <c r="F22" s="18">
        <v>73</v>
      </c>
      <c r="G22" s="18">
        <f t="shared" si="0"/>
        <v>584</v>
      </c>
      <c r="H22" s="4"/>
      <c r="I22" s="19">
        <f t="shared" si="1"/>
        <v>0</v>
      </c>
      <c r="J22" s="2"/>
      <c r="K22" s="20">
        <f t="shared" si="2"/>
        <v>0</v>
      </c>
      <c r="L22" s="3"/>
      <c r="M22" s="2"/>
      <c r="N22" s="2"/>
      <c r="O22" s="2"/>
    </row>
    <row r="23" spans="1:15" ht="43.5" customHeight="1">
      <c r="A23" s="29" t="s">
        <v>62</v>
      </c>
      <c r="B23" s="32" t="s">
        <v>63</v>
      </c>
      <c r="C23" s="33"/>
      <c r="D23" s="30">
        <v>8</v>
      </c>
      <c r="E23" s="31" t="s">
        <v>44</v>
      </c>
      <c r="F23" s="18">
        <v>73</v>
      </c>
      <c r="G23" s="18">
        <f t="shared" si="0"/>
        <v>584</v>
      </c>
      <c r="H23" s="4"/>
      <c r="I23" s="19">
        <f t="shared" si="1"/>
        <v>0</v>
      </c>
      <c r="J23" s="2"/>
      <c r="K23" s="20">
        <f t="shared" si="2"/>
        <v>0</v>
      </c>
      <c r="L23" s="3"/>
      <c r="M23" s="2"/>
      <c r="N23" s="2"/>
      <c r="O23" s="2"/>
    </row>
    <row r="24" spans="1:15" ht="43.5" customHeight="1">
      <c r="A24" s="29" t="s">
        <v>64</v>
      </c>
      <c r="B24" s="32" t="s">
        <v>65</v>
      </c>
      <c r="C24" s="33"/>
      <c r="D24" s="30">
        <v>8</v>
      </c>
      <c r="E24" s="31" t="s">
        <v>44</v>
      </c>
      <c r="F24" s="18">
        <v>155</v>
      </c>
      <c r="G24" s="18">
        <f t="shared" si="0"/>
        <v>1240</v>
      </c>
      <c r="H24" s="4"/>
      <c r="I24" s="19">
        <f t="shared" si="1"/>
        <v>0</v>
      </c>
      <c r="J24" s="2"/>
      <c r="K24" s="20">
        <f t="shared" si="2"/>
        <v>0</v>
      </c>
      <c r="L24" s="3"/>
      <c r="M24" s="2"/>
      <c r="N24" s="2"/>
      <c r="O24" s="2"/>
    </row>
    <row r="25" spans="1:15" ht="43.5" customHeight="1">
      <c r="A25" s="29" t="s">
        <v>66</v>
      </c>
      <c r="B25" s="32" t="s">
        <v>67</v>
      </c>
      <c r="C25" s="33"/>
      <c r="D25" s="30">
        <v>8</v>
      </c>
      <c r="E25" s="31" t="s">
        <v>44</v>
      </c>
      <c r="F25" s="18">
        <v>155</v>
      </c>
      <c r="G25" s="18">
        <f t="shared" si="0"/>
        <v>1240</v>
      </c>
      <c r="H25" s="4"/>
      <c r="I25" s="19">
        <f t="shared" si="1"/>
        <v>0</v>
      </c>
      <c r="J25" s="2"/>
      <c r="K25" s="20">
        <f t="shared" si="2"/>
        <v>0</v>
      </c>
      <c r="L25" s="3"/>
      <c r="M25" s="2"/>
      <c r="N25" s="2"/>
      <c r="O25" s="2"/>
    </row>
    <row r="26" spans="1:15" ht="43.5" customHeight="1">
      <c r="A26" s="29" t="s">
        <v>68</v>
      </c>
      <c r="B26" s="32" t="s">
        <v>69</v>
      </c>
      <c r="C26" s="33"/>
      <c r="D26" s="30">
        <v>8</v>
      </c>
      <c r="E26" s="31" t="s">
        <v>44</v>
      </c>
      <c r="F26" s="18">
        <v>155</v>
      </c>
      <c r="G26" s="18">
        <f t="shared" si="0"/>
        <v>1240</v>
      </c>
      <c r="H26" s="4"/>
      <c r="I26" s="19">
        <f t="shared" si="1"/>
        <v>0</v>
      </c>
      <c r="J26" s="2"/>
      <c r="K26" s="20">
        <f t="shared" si="2"/>
        <v>0</v>
      </c>
      <c r="L26" s="3"/>
      <c r="M26" s="2"/>
      <c r="N26" s="2"/>
      <c r="O26" s="2"/>
    </row>
    <row r="27" spans="1:15" ht="43.5" customHeight="1">
      <c r="A27" s="29" t="s">
        <v>70</v>
      </c>
      <c r="B27" s="32" t="s">
        <v>71</v>
      </c>
      <c r="C27" s="33"/>
      <c r="D27" s="30">
        <v>8</v>
      </c>
      <c r="E27" s="31" t="s">
        <v>44</v>
      </c>
      <c r="F27" s="18">
        <v>155</v>
      </c>
      <c r="G27" s="18">
        <f t="shared" si="0"/>
        <v>1240</v>
      </c>
      <c r="H27" s="4"/>
      <c r="I27" s="19">
        <f t="shared" si="1"/>
        <v>0</v>
      </c>
      <c r="J27" s="2"/>
      <c r="K27" s="20">
        <f t="shared" si="2"/>
        <v>0</v>
      </c>
      <c r="L27" s="3"/>
      <c r="M27" s="2"/>
      <c r="N27" s="2"/>
      <c r="O27" s="2"/>
    </row>
    <row r="28" spans="1:15" ht="20.100000000000001" customHeight="1" thickBot="1">
      <c r="A28" s="21"/>
      <c r="B28" s="6"/>
      <c r="C28" s="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24.95" customHeight="1" thickBot="1">
      <c r="A29" s="7"/>
      <c r="B29" s="6"/>
      <c r="C29" s="7"/>
      <c r="D29" s="7"/>
      <c r="E29" s="7"/>
      <c r="F29" s="6" t="s">
        <v>36</v>
      </c>
      <c r="G29" s="27">
        <f>SUM(G14:G28)</f>
        <v>10216</v>
      </c>
      <c r="H29" s="6"/>
      <c r="I29" s="22"/>
      <c r="J29" s="22"/>
      <c r="K29" s="7"/>
      <c r="L29" s="7"/>
      <c r="M29" s="7"/>
      <c r="N29" s="7"/>
      <c r="O29" s="7"/>
    </row>
    <row r="30" spans="1:15" ht="24.95" customHeight="1" thickBot="1">
      <c r="A30" s="7"/>
      <c r="B30" s="7"/>
      <c r="C30" s="7"/>
      <c r="D30" s="7"/>
      <c r="E30" s="7"/>
      <c r="F30" s="6" t="s">
        <v>34</v>
      </c>
      <c r="G30" s="27">
        <f>SUM(I14:I28)</f>
        <v>0</v>
      </c>
      <c r="H30" s="6" t="s">
        <v>39</v>
      </c>
      <c r="I30" s="23"/>
      <c r="J30" s="7"/>
      <c r="K30" s="7"/>
      <c r="L30" s="7"/>
      <c r="M30" s="7"/>
      <c r="N30" s="7"/>
      <c r="O30" s="7"/>
    </row>
    <row r="31" spans="1:15" ht="24.95" customHeight="1" thickBot="1">
      <c r="A31" s="7"/>
      <c r="B31" s="7"/>
      <c r="C31" s="7"/>
      <c r="D31" s="7"/>
      <c r="E31" s="7"/>
      <c r="F31" s="6" t="s">
        <v>37</v>
      </c>
      <c r="G31" s="27">
        <f>G30/100*22</f>
        <v>0</v>
      </c>
      <c r="H31" s="6"/>
      <c r="I31" s="23"/>
      <c r="J31" s="7"/>
      <c r="K31" s="7"/>
      <c r="L31" s="7"/>
      <c r="M31" s="7"/>
      <c r="N31" s="7"/>
      <c r="O31" s="7"/>
    </row>
    <row r="32" spans="1:15" ht="24.95" customHeight="1" thickBot="1">
      <c r="A32" s="7"/>
      <c r="B32" s="7"/>
      <c r="C32" s="7"/>
      <c r="D32" s="7"/>
      <c r="E32" s="7"/>
      <c r="F32" s="6" t="s">
        <v>38</v>
      </c>
      <c r="G32" s="27">
        <f>G30+G31</f>
        <v>0</v>
      </c>
      <c r="H32" s="6"/>
      <c r="I32" s="23"/>
      <c r="J32" s="7"/>
      <c r="K32" s="7"/>
      <c r="L32" s="7"/>
      <c r="M32" s="7"/>
      <c r="N32" s="7"/>
      <c r="O32" s="7"/>
    </row>
    <row r="33" spans="1:15" ht="20.100000000000001" customHeight="1">
      <c r="A33" s="7"/>
      <c r="B33" s="7"/>
      <c r="C33" s="7"/>
      <c r="D33" s="7"/>
      <c r="E33" s="7"/>
      <c r="F33" s="6"/>
      <c r="G33" s="24"/>
      <c r="H33" s="6"/>
      <c r="I33" s="23"/>
      <c r="J33" s="7"/>
      <c r="K33" s="7"/>
      <c r="L33" s="7"/>
      <c r="M33" s="7"/>
      <c r="N33" s="7"/>
      <c r="O33" s="7"/>
    </row>
    <row r="34" spans="1:15" ht="20.100000000000001" customHeight="1">
      <c r="A34" s="46" t="s">
        <v>25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ht="20.100000000000001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20.100000000000001" customHeight="1">
      <c r="A36" s="47" t="s">
        <v>26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ht="20.100000000000001" customHeight="1">
      <c r="A37" s="47" t="s">
        <v>27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ht="20.100000000000001" customHeight="1">
      <c r="A38" s="47" t="s">
        <v>28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ht="20.100000000000001" customHeight="1">
      <c r="A39" s="47" t="s">
        <v>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20.100000000000001" customHeight="1">
      <c r="A40" s="47" t="s">
        <v>30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s="22" customFormat="1" ht="20.100000000000001" customHeight="1">
      <c r="A41" s="28"/>
      <c r="B41" s="28"/>
      <c r="C41" s="28"/>
      <c r="D41" s="28"/>
      <c r="E41" s="28"/>
      <c r="F41" s="28"/>
      <c r="G41" s="28"/>
      <c r="H41" s="28"/>
      <c r="I41" s="28"/>
      <c r="J41" s="43"/>
      <c r="K41" s="43"/>
      <c r="L41" s="25"/>
    </row>
    <row r="42" spans="1:15" ht="20.100000000000001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ht="20.100000000000001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20.100000000000001" customHeight="1">
      <c r="A44" s="26"/>
      <c r="B44" s="40" t="s">
        <v>31</v>
      </c>
      <c r="C44" s="40"/>
      <c r="D44" s="11" t="s">
        <v>32</v>
      </c>
      <c r="E44" s="26"/>
      <c r="F44" s="26"/>
      <c r="G44" s="26"/>
      <c r="H44" s="26"/>
      <c r="I44" s="26"/>
      <c r="J44" s="26"/>
      <c r="K44" s="41" t="s">
        <v>33</v>
      </c>
      <c r="L44" s="41"/>
      <c r="M44" s="41"/>
      <c r="N44" s="26"/>
      <c r="O44" s="26"/>
    </row>
    <row r="45" spans="1:15" ht="20.100000000000001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35">
        <f>D3</f>
        <v>0</v>
      </c>
      <c r="L45" s="35"/>
      <c r="M45" s="35"/>
      <c r="N45" s="7"/>
      <c r="O45" s="7"/>
    </row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0" hidden="1" customHeight="1"/>
    <row r="73" ht="0" hidden="1" customHeight="1"/>
  </sheetData>
  <sheetProtection sheet="1" objects="1" scenarios="1" selectLockedCells="1"/>
  <mergeCells count="51"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  <mergeCell ref="B44:C44"/>
    <mergeCell ref="K45:M45"/>
    <mergeCell ref="K44:M44"/>
    <mergeCell ref="B20:C20"/>
    <mergeCell ref="C7:F7"/>
    <mergeCell ref="J41:K41"/>
    <mergeCell ref="M8:N8"/>
    <mergeCell ref="I8:K8"/>
    <mergeCell ref="I7:L7"/>
    <mergeCell ref="A34:O34"/>
    <mergeCell ref="A35:O35"/>
    <mergeCell ref="A36:O36"/>
    <mergeCell ref="A37:O37"/>
    <mergeCell ref="A38:O38"/>
    <mergeCell ref="A39:O39"/>
    <mergeCell ref="A40:O40"/>
    <mergeCell ref="I4:N4"/>
    <mergeCell ref="A42:O42"/>
    <mergeCell ref="A43:O43"/>
    <mergeCell ref="A13:O13"/>
    <mergeCell ref="B14:C14"/>
    <mergeCell ref="A7:B7"/>
    <mergeCell ref="A8:B8"/>
    <mergeCell ref="B16:C16"/>
    <mergeCell ref="B15:C15"/>
    <mergeCell ref="B17:C17"/>
    <mergeCell ref="B18:C18"/>
    <mergeCell ref="B19:C19"/>
    <mergeCell ref="B23:C23"/>
    <mergeCell ref="B24:C24"/>
    <mergeCell ref="B25:C25"/>
    <mergeCell ref="B26:C26"/>
    <mergeCell ref="B27:C27"/>
    <mergeCell ref="B21:C21"/>
    <mergeCell ref="B22:C22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28:N33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2018-08-31T08:28:11Z</dcterms:modified>
</cp:coreProperties>
</file>